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A\LAPORAN PROGRAM\PROGRAM VINYL\2021\MARET 2021\"/>
    </mc:Choice>
  </mc:AlternateContent>
  <bookViews>
    <workbookView xWindow="-120" yWindow="-120" windowWidth="20730" windowHeight="11280"/>
  </bookViews>
  <sheets>
    <sheet name="Sheet1" sheetId="1" r:id="rId1"/>
  </sheets>
  <definedNames>
    <definedName name="_xlnm._FilterDatabase" localSheetId="0" hidden="1">Sheet1!$A$2:$J$2</definedName>
    <definedName name="_xlnm.Print_Area" localSheetId="0">Sheet1!$A$1:$J$28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H21" i="1" l="1"/>
  <c r="H4" i="1" l="1"/>
  <c r="H12" i="1"/>
  <c r="H26" i="1"/>
  <c r="H27" i="1"/>
  <c r="H25" i="1"/>
  <c r="H28" i="1"/>
  <c r="H7" i="1"/>
  <c r="H19" i="1"/>
  <c r="H20" i="1"/>
  <c r="H17" i="1"/>
  <c r="H18" i="1"/>
  <c r="H6" i="1"/>
  <c r="H16" i="1"/>
  <c r="H13" i="1"/>
  <c r="H14" i="1"/>
  <c r="H10" i="1"/>
  <c r="H11" i="1"/>
  <c r="H15" i="1"/>
  <c r="H9" i="1"/>
  <c r="H5" i="1"/>
  <c r="H8" i="1"/>
  <c r="H23" i="1"/>
  <c r="H24" i="1"/>
  <c r="F29" i="1" l="1"/>
  <c r="H22" i="1"/>
  <c r="H3" i="1"/>
  <c r="H29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<sst xmlns="http://schemas.openxmlformats.org/spreadsheetml/2006/main" count="75" uniqueCount="47">
  <si>
    <t>NO</t>
  </si>
  <si>
    <t xml:space="preserve">NAMA TOKO </t>
  </si>
  <si>
    <t xml:space="preserve">ALAMAT </t>
  </si>
  <si>
    <t>HARGA</t>
  </si>
  <si>
    <t>TOTAL HARGA</t>
  </si>
  <si>
    <t>P</t>
  </si>
  <si>
    <t>L</t>
  </si>
  <si>
    <t xml:space="preserve">TOT </t>
  </si>
  <si>
    <t>KETERANGAN</t>
  </si>
  <si>
    <t>REQUEST NO HP</t>
  </si>
  <si>
    <t>DEPAN</t>
  </si>
  <si>
    <t>SAMPING</t>
  </si>
  <si>
    <t>ADA</t>
  </si>
  <si>
    <t>SAPARUDIN</t>
  </si>
  <si>
    <t>SERANG</t>
  </si>
  <si>
    <t>GRAND TOTAL</t>
  </si>
  <si>
    <t>DATA TOKO PROGRAM VNYIL PERIODE MARET 2021</t>
  </si>
  <si>
    <t>MAHESA FROZEN</t>
  </si>
  <si>
    <t>PASAR CIRUAS</t>
  </si>
  <si>
    <t>AL - MA'AS TELOR</t>
  </si>
  <si>
    <t>UD HENDI</t>
  </si>
  <si>
    <t>LENTA JAYA</t>
  </si>
  <si>
    <t>H LAMIN</t>
  </si>
  <si>
    <t>IYAN JAYA</t>
  </si>
  <si>
    <t>WALANTAKA</t>
  </si>
  <si>
    <t>OMIH</t>
  </si>
  <si>
    <t>PASAR BAROS</t>
  </si>
  <si>
    <t>GILINGAN BUMBU</t>
  </si>
  <si>
    <t>PASAR RAU</t>
  </si>
  <si>
    <t>MUFTI</t>
  </si>
  <si>
    <t>CAEM TWO PLASTIK</t>
  </si>
  <si>
    <t>ARYA PLASTIK</t>
  </si>
  <si>
    <t>FITRI</t>
  </si>
  <si>
    <t>PASAR PANDEGLANG</t>
  </si>
  <si>
    <t>RIKI BUMBU</t>
  </si>
  <si>
    <t>PASAR CIKANDE</t>
  </si>
  <si>
    <t>HERI JAYA</t>
  </si>
  <si>
    <t>PASAR RANGKAS</t>
  </si>
  <si>
    <t>KUNINGAN</t>
  </si>
  <si>
    <t>NSR MEAT BALL FOOD</t>
  </si>
  <si>
    <t>HEGAR</t>
  </si>
  <si>
    <t>PASAR LABUAN</t>
  </si>
  <si>
    <t>H BANDI</t>
  </si>
  <si>
    <t>TAZZAM</t>
  </si>
  <si>
    <t>PASAR MERAK</t>
  </si>
  <si>
    <t>ARFA PLASTIK</t>
  </si>
  <si>
    <t>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</si>
</sst>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_-;\-* #,##0.0_-;_-* &quot;-&quot;_-;_-@_-"/>
    <numFmt numFmtId="167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6" fontId="0" fillId="0" borderId="1" xfId="4" applyNumberFormat="1" applyFont="1" applyBorder="1" applyAlignment="1">
      <alignment horizontal="center" vertical="center"/>
    </xf>
    <xf numFmtId="166" fontId="0" fillId="0" borderId="0" xfId="4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6" fontId="2" fillId="0" borderId="4" xfId="4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7" fontId="0" fillId="0" borderId="1" xfId="4" applyNumberFormat="1" applyFont="1" applyBorder="1" applyAlignment="1">
      <alignment horizontal="center" vertical="center"/>
    </xf>
  </cellXfs>
  <cellStyles count="5">
    <cellStyle name="Comma" xfId="1" builtinId="3"/>
    <cellStyle name="Comma [0]" xfId="4" builtinId="6"/>
    <cellStyle name="Comma [0] 2" xf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29" sqref="A29:XFD39"/>
    </sheetView>
  </sheetViews>
  <sheetFormatPr defaultRowHeight="15" x14ac:dyDescent="0.25"/>
  <cols>
    <col min="1" max="1" width="4.140625" style="6" customWidth="1"/>
    <col min="2" max="2" width="23.85546875" style="3" bestFit="1" customWidth="1"/>
    <col min="3" max="3" width="19.85546875" style="3" bestFit="1" customWidth="1"/>
    <col min="4" max="5" width="6.140625" style="6" customWidth="1"/>
    <col min="6" max="6" width="8" style="8" bestFit="1" customWidth="1"/>
    <col min="7" max="7" width="9.42578125" style="3" customWidth="1"/>
    <col min="8" max="8" width="11.7109375" style="3" customWidth="1"/>
    <col min="9" max="9" width="13" style="6" customWidth="1"/>
    <col min="10" max="10" width="10" style="6" customWidth="1"/>
    <col min="11" max="16384" width="9.140625" style="3"/>
  </cols>
  <sheetData>
    <row r="1" spans="1:10" ht="27.75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2.25" customHeight="1" x14ac:dyDescent="0.25">
      <c r="A2" s="13" t="s">
        <v>0</v>
      </c>
      <c r="B2" s="13" t="s">
        <v>1</v>
      </c>
      <c r="C2" s="13" t="s">
        <v>2</v>
      </c>
      <c r="D2" s="9" t="s">
        <v>5</v>
      </c>
      <c r="E2" s="9" t="s">
        <v>6</v>
      </c>
      <c r="F2" s="14" t="s">
        <v>7</v>
      </c>
      <c r="G2" s="13" t="s">
        <v>3</v>
      </c>
      <c r="H2" s="10" t="s">
        <v>4</v>
      </c>
      <c r="I2" s="13" t="s">
        <v>8</v>
      </c>
      <c r="J2" s="10" t="s">
        <v>9</v>
      </c>
    </row>
    <row r="3" spans="1:10" x14ac:dyDescent="0.25">
      <c r="A3" s="2">
        <v>1</v>
      </c>
      <c r="B3" s="11" t="s">
        <v>17</v>
      </c>
      <c r="C3" s="11" t="s">
        <v>18</v>
      </c>
      <c r="D3" s="2">
        <v>5.2</v>
      </c>
      <c r="E3" s="2">
        <v>1</v>
      </c>
      <c r="F3" s="7">
        <f t="shared" ref="F3:F28" si="0">D3*E3</f>
        <v>5.2</v>
      </c>
      <c r="G3" s="4">
        <v>35000</v>
      </c>
      <c r="H3" s="4">
        <f t="shared" ref="H3:H28" si="1">F3*G3</f>
        <v>182000</v>
      </c>
      <c r="I3" s="1"/>
      <c r="J3" s="1"/>
    </row>
    <row r="4" spans="1:10" x14ac:dyDescent="0.25">
      <c r="A4" s="2">
        <f>A3+1</f>
        <v>2</v>
      </c>
      <c r="B4" s="11" t="s">
        <v>19</v>
      </c>
      <c r="C4" s="11" t="s">
        <v>18</v>
      </c>
      <c r="D4" s="2">
        <v>3.5</v>
      </c>
      <c r="E4" s="2">
        <v>1</v>
      </c>
      <c r="F4" s="7">
        <f t="shared" si="0"/>
        <v>3.5</v>
      </c>
      <c r="G4" s="4">
        <v>35000</v>
      </c>
      <c r="H4" s="4">
        <f t="shared" si="1"/>
        <v>122500</v>
      </c>
      <c r="I4" s="1"/>
      <c r="J4" s="1"/>
    </row>
    <row r="5" spans="1:10" x14ac:dyDescent="0.25">
      <c r="A5" s="2">
        <f t="shared" ref="A5:A28" si="2">A4+1</f>
        <v>3</v>
      </c>
      <c r="B5" s="11" t="s">
        <v>20</v>
      </c>
      <c r="C5" s="11" t="s">
        <v>18</v>
      </c>
      <c r="D5" s="2">
        <v>5.6</v>
      </c>
      <c r="E5" s="2">
        <v>0.7</v>
      </c>
      <c r="F5" s="7">
        <f t="shared" si="0"/>
        <v>3.9199999999999995</v>
      </c>
      <c r="G5" s="4">
        <v>35000</v>
      </c>
      <c r="H5" s="4">
        <f t="shared" si="1"/>
        <v>137199.99999999997</v>
      </c>
      <c r="I5" s="1"/>
      <c r="J5" s="1" t="s">
        <v>12</v>
      </c>
    </row>
    <row r="6" spans="1:10" x14ac:dyDescent="0.25">
      <c r="A6" s="2">
        <f t="shared" si="2"/>
        <v>4</v>
      </c>
      <c r="B6" s="11" t="s">
        <v>21</v>
      </c>
      <c r="C6" s="11" t="s">
        <v>18</v>
      </c>
      <c r="D6" s="2">
        <v>5</v>
      </c>
      <c r="E6" s="2">
        <v>1</v>
      </c>
      <c r="F6" s="7">
        <f t="shared" si="0"/>
        <v>5</v>
      </c>
      <c r="G6" s="4">
        <v>35000</v>
      </c>
      <c r="H6" s="4">
        <f t="shared" si="1"/>
        <v>175000</v>
      </c>
      <c r="I6" s="1"/>
      <c r="J6" s="1"/>
    </row>
    <row r="7" spans="1:10" x14ac:dyDescent="0.25">
      <c r="A7" s="2">
        <f t="shared" si="2"/>
        <v>5</v>
      </c>
      <c r="B7" s="11" t="s">
        <v>22</v>
      </c>
      <c r="C7" s="11" t="s">
        <v>18</v>
      </c>
      <c r="D7" s="2">
        <v>2.8</v>
      </c>
      <c r="E7" s="2">
        <v>1</v>
      </c>
      <c r="F7" s="7">
        <f t="shared" si="0"/>
        <v>2.8</v>
      </c>
      <c r="G7" s="4">
        <v>35000</v>
      </c>
      <c r="H7" s="4">
        <f t="shared" si="1"/>
        <v>98000</v>
      </c>
      <c r="I7" s="1" t="s">
        <v>10</v>
      </c>
      <c r="J7" s="1"/>
    </row>
    <row r="8" spans="1:10" x14ac:dyDescent="0.25">
      <c r="A8" s="2">
        <f t="shared" si="2"/>
        <v>6</v>
      </c>
      <c r="B8" s="11" t="s">
        <v>22</v>
      </c>
      <c r="C8" s="11" t="s">
        <v>18</v>
      </c>
      <c r="D8" s="2">
        <v>3.4</v>
      </c>
      <c r="E8" s="2">
        <v>1</v>
      </c>
      <c r="F8" s="7">
        <f t="shared" si="0"/>
        <v>3.4</v>
      </c>
      <c r="G8" s="4">
        <v>35000</v>
      </c>
      <c r="H8" s="4">
        <f t="shared" si="1"/>
        <v>119000</v>
      </c>
      <c r="I8" s="5" t="s">
        <v>11</v>
      </c>
      <c r="J8" s="1"/>
    </row>
    <row r="9" spans="1:10" x14ac:dyDescent="0.25">
      <c r="A9" s="2">
        <f t="shared" si="2"/>
        <v>7</v>
      </c>
      <c r="B9" s="12" t="s">
        <v>23</v>
      </c>
      <c r="C9" s="11" t="s">
        <v>24</v>
      </c>
      <c r="D9" s="2">
        <v>7.8</v>
      </c>
      <c r="E9" s="2">
        <v>0.9</v>
      </c>
      <c r="F9" s="7">
        <f t="shared" si="0"/>
        <v>7.02</v>
      </c>
      <c r="G9" s="4">
        <v>35000</v>
      </c>
      <c r="H9" s="4">
        <f t="shared" si="1"/>
        <v>245699.99999999997</v>
      </c>
      <c r="I9" s="1"/>
      <c r="J9" s="1"/>
    </row>
    <row r="10" spans="1:10" x14ac:dyDescent="0.25">
      <c r="A10" s="2">
        <f t="shared" si="2"/>
        <v>8</v>
      </c>
      <c r="B10" s="12" t="s">
        <v>25</v>
      </c>
      <c r="C10" s="11" t="s">
        <v>26</v>
      </c>
      <c r="D10" s="2">
        <v>5.6</v>
      </c>
      <c r="E10" s="2">
        <v>0.8</v>
      </c>
      <c r="F10" s="7">
        <f t="shared" si="0"/>
        <v>4.4799999999999995</v>
      </c>
      <c r="G10" s="4">
        <v>35000</v>
      </c>
      <c r="H10" s="4">
        <f t="shared" si="1"/>
        <v>156799.99999999997</v>
      </c>
      <c r="I10" s="1"/>
      <c r="J10" s="1"/>
    </row>
    <row r="11" spans="1:10" x14ac:dyDescent="0.25">
      <c r="A11" s="2">
        <f t="shared" si="2"/>
        <v>9</v>
      </c>
      <c r="B11" s="12" t="s">
        <v>27</v>
      </c>
      <c r="C11" s="11" t="s">
        <v>28</v>
      </c>
      <c r="D11" s="2">
        <v>6.6</v>
      </c>
      <c r="E11" s="2">
        <v>1</v>
      </c>
      <c r="F11" s="7">
        <f t="shared" si="0"/>
        <v>6.6</v>
      </c>
      <c r="G11" s="4">
        <v>35000</v>
      </c>
      <c r="H11" s="4">
        <f t="shared" si="1"/>
        <v>231000</v>
      </c>
      <c r="I11" s="5" t="s">
        <v>11</v>
      </c>
      <c r="J11" s="1"/>
    </row>
    <row r="12" spans="1:10" x14ac:dyDescent="0.25">
      <c r="A12" s="2">
        <f t="shared" si="2"/>
        <v>10</v>
      </c>
      <c r="B12" s="12" t="s">
        <v>27</v>
      </c>
      <c r="C12" s="12" t="s">
        <v>28</v>
      </c>
      <c r="D12" s="2">
        <v>6.6</v>
      </c>
      <c r="E12" s="2">
        <v>0.7</v>
      </c>
      <c r="F12" s="7">
        <f t="shared" si="0"/>
        <v>4.6199999999999992</v>
      </c>
      <c r="G12" s="4">
        <v>35000</v>
      </c>
      <c r="H12" s="4">
        <f t="shared" si="1"/>
        <v>161699.99999999997</v>
      </c>
      <c r="I12" s="15" t="s">
        <v>10</v>
      </c>
      <c r="J12" s="1"/>
    </row>
    <row r="13" spans="1:10" x14ac:dyDescent="0.25">
      <c r="A13" s="2">
        <f t="shared" si="2"/>
        <v>11</v>
      </c>
      <c r="B13" s="11" t="s">
        <v>29</v>
      </c>
      <c r="C13" s="11" t="s">
        <v>14</v>
      </c>
      <c r="D13" s="2">
        <v>4</v>
      </c>
      <c r="E13" s="2">
        <v>1</v>
      </c>
      <c r="F13" s="7">
        <f t="shared" si="0"/>
        <v>4</v>
      </c>
      <c r="G13" s="4">
        <v>35000</v>
      </c>
      <c r="H13" s="4">
        <f t="shared" si="1"/>
        <v>140000</v>
      </c>
      <c r="I13" s="1"/>
      <c r="J13" s="1"/>
    </row>
    <row r="14" spans="1:10" x14ac:dyDescent="0.25">
      <c r="A14" s="2">
        <f t="shared" si="2"/>
        <v>12</v>
      </c>
      <c r="B14" s="12" t="s">
        <v>30</v>
      </c>
      <c r="C14" s="11" t="s">
        <v>18</v>
      </c>
      <c r="D14" s="2">
        <v>4.5</v>
      </c>
      <c r="E14" s="2">
        <v>1.1000000000000001</v>
      </c>
      <c r="F14" s="7">
        <f t="shared" si="0"/>
        <v>4.95</v>
      </c>
      <c r="G14" s="4">
        <v>35000</v>
      </c>
      <c r="H14" s="4">
        <f t="shared" si="1"/>
        <v>173250</v>
      </c>
      <c r="I14" s="1"/>
      <c r="J14" s="1"/>
    </row>
    <row r="15" spans="1:10" x14ac:dyDescent="0.25">
      <c r="A15" s="2">
        <f t="shared" si="2"/>
        <v>13</v>
      </c>
      <c r="B15" s="12" t="s">
        <v>31</v>
      </c>
      <c r="C15" s="11" t="s">
        <v>18</v>
      </c>
      <c r="D15" s="2">
        <v>3.2</v>
      </c>
      <c r="E15" s="2">
        <v>0.7</v>
      </c>
      <c r="F15" s="7">
        <f t="shared" si="0"/>
        <v>2.2399999999999998</v>
      </c>
      <c r="G15" s="4">
        <v>35000</v>
      </c>
      <c r="H15" s="4">
        <f t="shared" si="1"/>
        <v>78399.999999999985</v>
      </c>
      <c r="I15" s="15" t="s">
        <v>46</v>
      </c>
      <c r="J15" s="1"/>
    </row>
    <row r="16" spans="1:10" x14ac:dyDescent="0.25">
      <c r="A16" s="2">
        <f t="shared" si="2"/>
        <v>14</v>
      </c>
      <c r="B16" s="11" t="s">
        <v>31</v>
      </c>
      <c r="C16" s="11" t="s">
        <v>18</v>
      </c>
      <c r="D16" s="2">
        <v>3</v>
      </c>
      <c r="E16" s="2">
        <v>1</v>
      </c>
      <c r="F16" s="7">
        <f t="shared" si="0"/>
        <v>3</v>
      </c>
      <c r="G16" s="4">
        <v>35000</v>
      </c>
      <c r="H16" s="4">
        <f t="shared" si="1"/>
        <v>105000</v>
      </c>
      <c r="I16" s="5" t="s">
        <v>11</v>
      </c>
      <c r="J16" s="1"/>
    </row>
    <row r="17" spans="1:10" x14ac:dyDescent="0.25">
      <c r="A17" s="2">
        <f t="shared" si="2"/>
        <v>15</v>
      </c>
      <c r="B17" s="11" t="s">
        <v>32</v>
      </c>
      <c r="C17" s="12" t="s">
        <v>33</v>
      </c>
      <c r="D17" s="2">
        <v>8</v>
      </c>
      <c r="E17" s="2">
        <v>1</v>
      </c>
      <c r="F17" s="7">
        <f t="shared" si="0"/>
        <v>8</v>
      </c>
      <c r="G17" s="4">
        <v>35000</v>
      </c>
      <c r="H17" s="4">
        <f t="shared" si="1"/>
        <v>280000</v>
      </c>
      <c r="I17" s="1"/>
      <c r="J17" s="1"/>
    </row>
    <row r="18" spans="1:10" x14ac:dyDescent="0.25">
      <c r="A18" s="2">
        <f t="shared" si="2"/>
        <v>16</v>
      </c>
      <c r="B18" s="11" t="s">
        <v>34</v>
      </c>
      <c r="C18" s="12" t="s">
        <v>35</v>
      </c>
      <c r="D18" s="2">
        <v>5.2</v>
      </c>
      <c r="E18" s="2">
        <v>1</v>
      </c>
      <c r="F18" s="7">
        <f t="shared" si="0"/>
        <v>5.2</v>
      </c>
      <c r="G18" s="4">
        <v>35000</v>
      </c>
      <c r="H18" s="4">
        <f t="shared" si="1"/>
        <v>182000</v>
      </c>
      <c r="I18" s="15" t="s">
        <v>10</v>
      </c>
      <c r="J18" s="1"/>
    </row>
    <row r="19" spans="1:10" x14ac:dyDescent="0.25">
      <c r="A19" s="2">
        <f t="shared" si="2"/>
        <v>17</v>
      </c>
      <c r="B19" s="12" t="s">
        <v>34</v>
      </c>
      <c r="C19" s="12" t="s">
        <v>35</v>
      </c>
      <c r="D19" s="2">
        <v>5.2</v>
      </c>
      <c r="E19" s="2">
        <v>1</v>
      </c>
      <c r="F19" s="7">
        <f t="shared" si="0"/>
        <v>5.2</v>
      </c>
      <c r="G19" s="4">
        <v>35000</v>
      </c>
      <c r="H19" s="4">
        <f t="shared" si="1"/>
        <v>182000</v>
      </c>
      <c r="I19" s="5" t="s">
        <v>11</v>
      </c>
      <c r="J19" s="1"/>
    </row>
    <row r="20" spans="1:10" x14ac:dyDescent="0.25">
      <c r="A20" s="2">
        <f t="shared" si="2"/>
        <v>18</v>
      </c>
      <c r="B20" s="12" t="s">
        <v>36</v>
      </c>
      <c r="C20" s="12" t="s">
        <v>35</v>
      </c>
      <c r="D20" s="2">
        <v>2.5</v>
      </c>
      <c r="E20" s="2">
        <v>1</v>
      </c>
      <c r="F20" s="7">
        <f t="shared" si="0"/>
        <v>2.5</v>
      </c>
      <c r="G20" s="4">
        <v>35000</v>
      </c>
      <c r="H20" s="4">
        <f t="shared" si="1"/>
        <v>87500</v>
      </c>
      <c r="I20" s="1"/>
      <c r="J20" s="1"/>
    </row>
    <row r="21" spans="1:10" x14ac:dyDescent="0.25">
      <c r="A21" s="2">
        <f t="shared" si="2"/>
        <v>19</v>
      </c>
      <c r="B21" s="11" t="s">
        <v>13</v>
      </c>
      <c r="C21" s="11" t="s">
        <v>37</v>
      </c>
      <c r="D21" s="2">
        <v>3.3</v>
      </c>
      <c r="E21" s="2">
        <v>0.6</v>
      </c>
      <c r="F21" s="7">
        <f t="shared" si="0"/>
        <v>1.9799999999999998</v>
      </c>
      <c r="G21" s="4">
        <v>35000</v>
      </c>
      <c r="H21" s="4">
        <f t="shared" si="1"/>
        <v>69299.999999999985</v>
      </c>
      <c r="I21" s="1"/>
      <c r="J21" s="1"/>
    </row>
    <row r="22" spans="1:10" x14ac:dyDescent="0.25">
      <c r="A22" s="2">
        <f t="shared" si="2"/>
        <v>20</v>
      </c>
      <c r="B22" s="11" t="s">
        <v>38</v>
      </c>
      <c r="C22" s="11" t="s">
        <v>37</v>
      </c>
      <c r="D22" s="2">
        <v>3.2</v>
      </c>
      <c r="E22" s="2">
        <v>0.6</v>
      </c>
      <c r="F22" s="7">
        <f t="shared" si="0"/>
        <v>1.92</v>
      </c>
      <c r="G22" s="4">
        <v>35000</v>
      </c>
      <c r="H22" s="4">
        <f t="shared" si="1"/>
        <v>67200</v>
      </c>
      <c r="I22" s="5"/>
      <c r="J22" s="1"/>
    </row>
    <row r="23" spans="1:10" x14ac:dyDescent="0.25">
      <c r="A23" s="2">
        <f t="shared" si="2"/>
        <v>21</v>
      </c>
      <c r="B23" s="11" t="s">
        <v>39</v>
      </c>
      <c r="C23" s="11" t="s">
        <v>37</v>
      </c>
      <c r="D23" s="2">
        <v>3.4</v>
      </c>
      <c r="E23" s="2">
        <v>0.7</v>
      </c>
      <c r="F23" s="7">
        <f t="shared" si="0"/>
        <v>2.38</v>
      </c>
      <c r="G23" s="4">
        <v>35000</v>
      </c>
      <c r="H23" s="4">
        <f t="shared" si="1"/>
        <v>83300</v>
      </c>
      <c r="I23" s="5"/>
      <c r="J23" s="1"/>
    </row>
    <row r="24" spans="1:10" x14ac:dyDescent="0.25">
      <c r="A24" s="2">
        <f t="shared" si="2"/>
        <v>22</v>
      </c>
      <c r="B24" s="11" t="s">
        <v>40</v>
      </c>
      <c r="C24" s="11" t="s">
        <v>41</v>
      </c>
      <c r="D24" s="2">
        <v>3</v>
      </c>
      <c r="E24" s="2">
        <v>0.8</v>
      </c>
      <c r="F24" s="7">
        <f t="shared" si="0"/>
        <v>2.4000000000000004</v>
      </c>
      <c r="G24" s="4">
        <v>35000</v>
      </c>
      <c r="H24" s="4">
        <f t="shared" si="1"/>
        <v>84000.000000000015</v>
      </c>
      <c r="I24" s="5"/>
      <c r="J24" s="1"/>
    </row>
    <row r="25" spans="1:10" x14ac:dyDescent="0.25">
      <c r="A25" s="2">
        <f t="shared" si="2"/>
        <v>23</v>
      </c>
      <c r="B25" s="11" t="s">
        <v>42</v>
      </c>
      <c r="C25" s="11" t="s">
        <v>41</v>
      </c>
      <c r="D25" s="2">
        <v>3.2</v>
      </c>
      <c r="E25" s="2">
        <v>0.5</v>
      </c>
      <c r="F25" s="7">
        <f t="shared" si="0"/>
        <v>1.6</v>
      </c>
      <c r="G25" s="4">
        <v>35000</v>
      </c>
      <c r="H25" s="4">
        <f t="shared" si="1"/>
        <v>56000</v>
      </c>
      <c r="I25" s="1"/>
      <c r="J25" s="1"/>
    </row>
    <row r="26" spans="1:10" x14ac:dyDescent="0.25">
      <c r="A26" s="2">
        <f t="shared" si="2"/>
        <v>24</v>
      </c>
      <c r="B26" s="11" t="s">
        <v>43</v>
      </c>
      <c r="C26" s="11" t="s">
        <v>44</v>
      </c>
      <c r="D26" s="2">
        <v>3.6</v>
      </c>
      <c r="E26" s="2">
        <v>1</v>
      </c>
      <c r="F26" s="7">
        <f t="shared" si="0"/>
        <v>3.6</v>
      </c>
      <c r="G26" s="4">
        <v>35000</v>
      </c>
      <c r="H26" s="4">
        <f t="shared" si="1"/>
        <v>126000</v>
      </c>
      <c r="I26" s="15" t="s">
        <v>11</v>
      </c>
      <c r="J26" s="1"/>
    </row>
    <row r="27" spans="1:10" x14ac:dyDescent="0.25">
      <c r="A27" s="2">
        <f t="shared" si="2"/>
        <v>25</v>
      </c>
      <c r="B27" s="11" t="s">
        <v>43</v>
      </c>
      <c r="C27" s="11" t="s">
        <v>44</v>
      </c>
      <c r="D27" s="2">
        <v>3.6</v>
      </c>
      <c r="E27" s="2">
        <v>0.8</v>
      </c>
      <c r="F27" s="7">
        <f t="shared" si="0"/>
        <v>2.8800000000000003</v>
      </c>
      <c r="G27" s="4">
        <v>35000</v>
      </c>
      <c r="H27" s="4">
        <f t="shared" si="1"/>
        <v>100800.00000000001</v>
      </c>
      <c r="I27" s="5" t="s">
        <v>46</v>
      </c>
      <c r="J27" s="1"/>
    </row>
    <row r="28" spans="1:10" x14ac:dyDescent="0.25">
      <c r="A28" s="2">
        <f t="shared" si="2"/>
        <v>26</v>
      </c>
      <c r="B28" s="11" t="s">
        <v>45</v>
      </c>
      <c r="C28" s="11" t="s">
        <v>28</v>
      </c>
      <c r="D28" s="2">
        <v>7.2</v>
      </c>
      <c r="E28" s="2">
        <v>1</v>
      </c>
      <c r="F28" s="7">
        <f t="shared" si="0"/>
        <v>7.2</v>
      </c>
      <c r="G28" s="4">
        <v>35000</v>
      </c>
      <c r="H28" s="4">
        <f t="shared" si="1"/>
        <v>252000</v>
      </c>
      <c r="I28" s="1"/>
      <c r="J28" s="1"/>
    </row>
    <row r="29" spans="1:10" ht="20.25" customHeight="1" x14ac:dyDescent="0.25">
      <c r="A29" s="18" t="s">
        <v>15</v>
      </c>
      <c r="B29" s="18"/>
      <c r="C29" s="18"/>
      <c r="D29" s="18"/>
      <c r="E29" s="18"/>
      <c r="F29" s="20">
        <f>SUM(F3:F28)</f>
        <v>105.58999999999999</v>
      </c>
      <c r="G29" s="16"/>
      <c r="H29" s="17">
        <f>SUM(H3:H28)</f>
        <v>3695650</v>
      </c>
    </row>
  </sheetData>
  <mergeCells count="2">
    <mergeCell ref="A29:E29"/>
    <mergeCell ref="A1:J1"/>
  </mergeCells>
  <pageMargins left="0.19685039370078741" right="0" top="0.35433070866141736" bottom="0.35433070866141736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2021-01-03T15:08:58Z</cp:lastPrinted>
  <dcterms:created xsi:type="dcterms:W3CDTF">2019-03-27T12:31:39Z</dcterms:created>
  <dcterms:modified xsi:type="dcterms:W3CDTF">2021-02-26T02:31:42Z</dcterms:modified>
</cp:coreProperties>
</file>