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8_{1BAE8F15-FAC1-42CE-8156-360D624ABE0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8" i="1" l="1"/>
  <c r="P13" i="1"/>
  <c r="Q7" i="1"/>
  <c r="Q8" i="1"/>
  <c r="Q9" i="1"/>
  <c r="Q10" i="1"/>
  <c r="Q11" i="1"/>
  <c r="Q12" i="1"/>
  <c r="Q13" i="1"/>
  <c r="Q14" i="1"/>
  <c r="Q15" i="1"/>
  <c r="Q6" i="1"/>
  <c r="O18" i="1"/>
  <c r="P18" i="1" s="1"/>
  <c r="N6" i="1"/>
  <c r="P6" i="1" s="1"/>
  <c r="N7" i="1"/>
  <c r="N8" i="1"/>
  <c r="N9" i="1"/>
  <c r="N10" i="1"/>
  <c r="N11" i="1"/>
  <c r="P11" i="1" s="1"/>
  <c r="N12" i="1"/>
  <c r="N13" i="1"/>
  <c r="N14" i="1"/>
  <c r="N15" i="1"/>
  <c r="N16" i="1"/>
  <c r="N17" i="1"/>
  <c r="N18" i="1"/>
  <c r="N5" i="1"/>
  <c r="Q18" i="1" l="1"/>
</calcChain>
</file>

<file path=xl/sharedStrings.xml><?xml version="1.0" encoding="utf-8"?>
<sst xmlns="http://schemas.openxmlformats.org/spreadsheetml/2006/main" count="33" uniqueCount="33">
  <si>
    <t>Mini Market - Lokal</t>
  </si>
  <si>
    <t>PT KARA SANTAN PERTAMA (C H B)</t>
  </si>
  <si>
    <t>CUSTOMER_NAME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</si>
  <si>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</si>
  <si>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</si>
  <si>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</si>
  <si>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</si>
  <si>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</si>
  <si>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</si>
  <si>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</si>
  <si>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</si>
  <si>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</si>
  <si>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</si>
  <si>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</si>
  <si>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</si>
  <si>
    <t>JBI-MM. FRESH_GROUP_NA</t>
  </si>
  <si>
    <t>JBI-MM. FRESH STAR_GROUP_NA</t>
  </si>
  <si>
    <t>JBI-MM. FRESCO I_GROUP_NA</t>
  </si>
  <si>
    <t>JBI-MM. FRESH SELINCAH_GROUP_NA</t>
  </si>
  <si>
    <t>JBI-MM. FRESH ONE_GROUP_NA</t>
  </si>
  <si>
    <t>JBI-MM. FRESH SUN_GROUP_NA</t>
  </si>
  <si>
    <t>JBI-MM. FRESH MOON_GROUP_NA</t>
  </si>
  <si>
    <t>JBI-MM. FRESH KU_GROUP_NA</t>
  </si>
  <si>
    <t>JBI-MM. FRESH HILL_GROUP_NA</t>
  </si>
  <si>
    <t>JBI-MM. FRESH WELL_GROUP_NA</t>
  </si>
  <si>
    <t>JBI-MM. FRESH ZONE_GROUP_NA</t>
  </si>
  <si>
    <t>JBI-MM. FRESH SENGETI_GROUP_NA</t>
  </si>
  <si>
    <t>JBI-MM. FRESH FIT_GROUP_NA</t>
  </si>
  <si>
    <t>TOTAL</t>
  </si>
  <si>
    <t>AVG</t>
  </si>
  <si>
    <t>SEWA DISPLAY 3 BLN</t>
  </si>
  <si>
    <t>SEWA DISPLAY 1 BLN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</si>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</sst>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9" fontId="0" fillId="0" borderId="10" xfId="2" applyFont="1" applyBorder="1"/>
    <xf numFmtId="165" fontId="0" fillId="0" borderId="0" xfId="0" applyNumberFormat="1"/>
    <xf numFmtId="164" fontId="0" fillId="0" borderId="10" xfId="1" applyFont="1" applyBorder="1"/>
    <xf numFmtId="165" fontId="0" fillId="0" borderId="0" xfId="1" applyNumberFormat="1" applyFont="1"/>
    <xf numFmtId="0" fontId="16" fillId="0" borderId="10" xfId="0" applyFont="1" applyBorder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0" fillId="0" borderId="10" xfId="0" applyBorder="1"/>
    <xf numFmtId="0" fontId="16" fillId="33" borderId="10" xfId="0" applyFont="1" applyFill="1" applyBorder="1" applyAlignment="1">
      <alignment horizontal="center"/>
    </xf>
    <xf numFmtId="165" fontId="0" fillId="0" borderId="10" xfId="1" applyNumberFormat="1" applyFont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workbookViewId="0">
      <pane xSplit="1" ySplit="4" topLeftCell="M5" activePane="bottomRight" state="frozen"/>
      <selection pane="topRight" activeCell="B1" sqref="B1"/>
      <selection pane="bottomLeft" activeCell="A5" sqref="A5"/>
      <selection pane="bottomRight" activeCell="Q20" sqref="Q20"/>
    </sheetView>
  </sheetViews>
  <sheetFormatPr defaultRowHeight="14.5" x14ac:dyDescent="0.35"/>
  <cols>
    <col min="1" max="1" width="34.81640625" bestFit="1" customWidth="1"/>
    <col min="2" max="2" width="12.54296875" bestFit="1" customWidth="1"/>
    <col min="3" max="3" width="11.54296875" bestFit="1" customWidth="1"/>
    <col min="4" max="12" width="12.54296875" bestFit="1" customWidth="1"/>
    <col min="13" max="13" width="14.26953125" bestFit="1" customWidth="1"/>
    <col min="14" max="14" width="12.54296875" bestFit="1" customWidth="1"/>
    <col min="15" max="15" width="19.54296875" style="6" bestFit="1" customWidth="1"/>
    <col min="16" max="16" width="6.453125" style="6" bestFit="1" customWidth="1"/>
    <col min="17" max="17" width="19.54296875" bestFit="1" customWidth="1"/>
    <col min="19" max="19" width="14.26953125" style="4" bestFit="1" customWidth="1"/>
    <col min="20" max="20" width="11.54296875" bestFit="1" customWidth="1"/>
  </cols>
  <sheetData>
    <row r="1" spans="1:20" x14ac:dyDescent="0.35">
      <c r="A1" s="7">
        <v>2020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20" x14ac:dyDescent="0.3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0" x14ac:dyDescent="0.3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20" x14ac:dyDescent="0.3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29</v>
      </c>
      <c r="O4" s="9" t="s">
        <v>31</v>
      </c>
      <c r="P4" s="9" t="s">
        <v>32</v>
      </c>
      <c r="Q4" s="9" t="s">
        <v>30</v>
      </c>
    </row>
    <row r="5" spans="1:20" x14ac:dyDescent="0.35">
      <c r="A5" s="8" t="s">
        <v>15</v>
      </c>
      <c r="B5" s="10">
        <v>-6595650</v>
      </c>
      <c r="C5" s="10">
        <v>3960000</v>
      </c>
      <c r="D5" s="10">
        <v>12284500</v>
      </c>
      <c r="E5" s="10">
        <v>4500000</v>
      </c>
      <c r="F5" s="10">
        <v>8550000</v>
      </c>
      <c r="G5" s="10">
        <v>4275000</v>
      </c>
      <c r="H5" s="10">
        <v>6412500</v>
      </c>
      <c r="I5" s="10">
        <v>7695000</v>
      </c>
      <c r="J5" s="10">
        <v>6412500</v>
      </c>
      <c r="K5" s="10">
        <v>12825000</v>
      </c>
      <c r="L5" s="10">
        <v>5985000</v>
      </c>
      <c r="M5" s="10">
        <v>66303850</v>
      </c>
      <c r="N5" s="10">
        <f>M5/12</f>
        <v>5525320.833333333</v>
      </c>
      <c r="O5" s="10">
        <v>0</v>
      </c>
      <c r="P5" s="1"/>
      <c r="Q5" s="3">
        <v>0</v>
      </c>
    </row>
    <row r="6" spans="1:20" x14ac:dyDescent="0.35">
      <c r="A6" s="8" t="s">
        <v>16</v>
      </c>
      <c r="B6" s="10">
        <v>28040000</v>
      </c>
      <c r="C6" s="10"/>
      <c r="D6" s="10">
        <v>16380000</v>
      </c>
      <c r="E6" s="10">
        <v>4500000</v>
      </c>
      <c r="F6" s="10">
        <v>14250000</v>
      </c>
      <c r="G6" s="10">
        <v>34910000</v>
      </c>
      <c r="H6" s="10">
        <v>6412500</v>
      </c>
      <c r="I6" s="10">
        <v>7695000</v>
      </c>
      <c r="J6" s="10">
        <v>6412500</v>
      </c>
      <c r="K6" s="10">
        <v>16341000</v>
      </c>
      <c r="L6" s="10">
        <v>5985000</v>
      </c>
      <c r="M6" s="10">
        <v>140926000</v>
      </c>
      <c r="N6" s="10">
        <f t="shared" ref="N6:N18" si="0">M6/12</f>
        <v>11743833.333333334</v>
      </c>
      <c r="O6" s="10">
        <v>1875000</v>
      </c>
      <c r="P6" s="1">
        <f t="shared" ref="P6:P18" si="1">O6/N6</f>
        <v>0.15965826036359507</v>
      </c>
      <c r="Q6" s="3">
        <f>O6*3</f>
        <v>5625000</v>
      </c>
      <c r="T6" s="2"/>
    </row>
    <row r="7" spans="1:20" x14ac:dyDescent="0.35">
      <c r="A7" s="8" t="s">
        <v>17</v>
      </c>
      <c r="B7" s="10">
        <v>7920000</v>
      </c>
      <c r="C7" s="10">
        <v>7220000</v>
      </c>
      <c r="D7" s="10">
        <v>14170000</v>
      </c>
      <c r="E7" s="10">
        <v>4500000</v>
      </c>
      <c r="F7" s="10">
        <v>8550000</v>
      </c>
      <c r="G7" s="10">
        <v>4275000</v>
      </c>
      <c r="H7" s="10">
        <v>6412500</v>
      </c>
      <c r="I7" s="10">
        <v>7695000</v>
      </c>
      <c r="J7" s="10">
        <v>13566500</v>
      </c>
      <c r="K7" s="10">
        <v>21242000</v>
      </c>
      <c r="L7" s="10">
        <v>5985000</v>
      </c>
      <c r="M7" s="10">
        <v>101536000</v>
      </c>
      <c r="N7" s="10">
        <f t="shared" si="0"/>
        <v>8461333.333333334</v>
      </c>
      <c r="O7" s="10">
        <v>0</v>
      </c>
      <c r="P7" s="1"/>
      <c r="Q7" s="3">
        <f t="shared" ref="Q7:Q15" si="2">O7*3</f>
        <v>0</v>
      </c>
      <c r="T7" s="2"/>
    </row>
    <row r="8" spans="1:20" x14ac:dyDescent="0.35">
      <c r="A8" s="8" t="s">
        <v>18</v>
      </c>
      <c r="B8" s="10">
        <v>7920000</v>
      </c>
      <c r="C8" s="10">
        <v>38087300</v>
      </c>
      <c r="D8" s="10">
        <v>91415700</v>
      </c>
      <c r="E8" s="10">
        <v>-37239900</v>
      </c>
      <c r="F8" s="10">
        <v>7162220</v>
      </c>
      <c r="G8" s="10">
        <v>2930035</v>
      </c>
      <c r="H8" s="10">
        <v>5729635</v>
      </c>
      <c r="I8" s="10">
        <v>6835650</v>
      </c>
      <c r="J8" s="10">
        <v>13849185</v>
      </c>
      <c r="K8" s="10">
        <v>12098710</v>
      </c>
      <c r="L8" s="10">
        <v>33624920</v>
      </c>
      <c r="M8" s="10">
        <v>182413455</v>
      </c>
      <c r="N8" s="10">
        <f t="shared" si="0"/>
        <v>15201121.25</v>
      </c>
      <c r="O8" s="10">
        <v>1875000</v>
      </c>
      <c r="P8" s="1">
        <f t="shared" si="1"/>
        <v>0.12334616434955414</v>
      </c>
      <c r="Q8" s="3">
        <f t="shared" si="2"/>
        <v>5625000</v>
      </c>
      <c r="T8" s="2"/>
    </row>
    <row r="9" spans="1:20" x14ac:dyDescent="0.35">
      <c r="A9" s="8" t="s">
        <v>19</v>
      </c>
      <c r="B9" s="10">
        <v>33264000</v>
      </c>
      <c r="C9" s="10">
        <v>17817000</v>
      </c>
      <c r="D9" s="10">
        <v>22800000</v>
      </c>
      <c r="E9" s="10">
        <v>105190000</v>
      </c>
      <c r="F9" s="10">
        <v>38089000</v>
      </c>
      <c r="G9" s="10">
        <v>14955000</v>
      </c>
      <c r="H9" s="10">
        <v>59432500</v>
      </c>
      <c r="I9" s="10">
        <v>55061000</v>
      </c>
      <c r="J9" s="10">
        <v>107961000</v>
      </c>
      <c r="K9" s="10">
        <v>13845000</v>
      </c>
      <c r="L9" s="10">
        <v>5985000</v>
      </c>
      <c r="M9" s="10">
        <v>474399500</v>
      </c>
      <c r="N9" s="10">
        <f t="shared" si="0"/>
        <v>39533291.666666664</v>
      </c>
      <c r="O9" s="10">
        <v>0</v>
      </c>
      <c r="P9" s="1"/>
      <c r="Q9" s="3">
        <f t="shared" si="2"/>
        <v>0</v>
      </c>
      <c r="T9" s="2"/>
    </row>
    <row r="10" spans="1:20" x14ac:dyDescent="0.35">
      <c r="A10" s="8" t="s">
        <v>20</v>
      </c>
      <c r="B10" s="10">
        <v>7920000</v>
      </c>
      <c r="C10" s="10">
        <v>3960000</v>
      </c>
      <c r="D10" s="10">
        <v>20880000</v>
      </c>
      <c r="E10" s="10">
        <v>4500000</v>
      </c>
      <c r="F10" s="10">
        <v>8550000</v>
      </c>
      <c r="G10" s="10">
        <v>8550000</v>
      </c>
      <c r="H10" s="10">
        <v>6412500</v>
      </c>
      <c r="I10" s="10">
        <v>7695000</v>
      </c>
      <c r="J10" s="10">
        <v>6412500</v>
      </c>
      <c r="K10" s="10">
        <v>43989000</v>
      </c>
      <c r="L10" s="10">
        <v>5985000</v>
      </c>
      <c r="M10" s="10">
        <v>124854000</v>
      </c>
      <c r="N10" s="10">
        <f t="shared" si="0"/>
        <v>10404500</v>
      </c>
      <c r="O10" s="10">
        <v>0</v>
      </c>
      <c r="P10" s="1"/>
      <c r="Q10" s="3">
        <f t="shared" si="2"/>
        <v>0</v>
      </c>
      <c r="T10" s="2"/>
    </row>
    <row r="11" spans="1:20" x14ac:dyDescent="0.35">
      <c r="A11" s="8" t="s">
        <v>21</v>
      </c>
      <c r="B11" s="10">
        <v>7920000</v>
      </c>
      <c r="C11" s="10">
        <v>3960000</v>
      </c>
      <c r="D11" s="10">
        <v>16380000</v>
      </c>
      <c r="E11" s="10">
        <v>4500000</v>
      </c>
      <c r="F11" s="10">
        <v>8550000</v>
      </c>
      <c r="G11" s="10">
        <v>8550000</v>
      </c>
      <c r="H11" s="10">
        <v>6412500</v>
      </c>
      <c r="I11" s="10">
        <v>7695000</v>
      </c>
      <c r="J11" s="10">
        <v>6412500</v>
      </c>
      <c r="K11" s="10">
        <v>12825000</v>
      </c>
      <c r="L11" s="10">
        <v>5985000</v>
      </c>
      <c r="M11" s="10">
        <v>89190000</v>
      </c>
      <c r="N11" s="10">
        <f t="shared" si="0"/>
        <v>7432500</v>
      </c>
      <c r="O11" s="10">
        <v>1875000</v>
      </c>
      <c r="P11" s="1">
        <f t="shared" si="1"/>
        <v>0.25227043390514631</v>
      </c>
      <c r="Q11" s="3">
        <f t="shared" si="2"/>
        <v>5625000</v>
      </c>
      <c r="T11" s="2"/>
    </row>
    <row r="12" spans="1:20" x14ac:dyDescent="0.35">
      <c r="A12" s="8" t="s">
        <v>22</v>
      </c>
      <c r="B12" s="10">
        <v>7920000</v>
      </c>
      <c r="C12" s="10">
        <v>3960000</v>
      </c>
      <c r="D12" s="10">
        <v>12420000</v>
      </c>
      <c r="E12" s="10">
        <v>4500000</v>
      </c>
      <c r="F12" s="10">
        <v>8550000</v>
      </c>
      <c r="G12" s="10">
        <v>8550000</v>
      </c>
      <c r="H12" s="10">
        <v>6412500</v>
      </c>
      <c r="I12" s="10">
        <v>7695000</v>
      </c>
      <c r="J12" s="10">
        <v>6412500</v>
      </c>
      <c r="K12" s="10">
        <v>12825000</v>
      </c>
      <c r="L12" s="10">
        <v>5985000</v>
      </c>
      <c r="M12" s="10">
        <v>85230000</v>
      </c>
      <c r="N12" s="10">
        <f t="shared" si="0"/>
        <v>7102500</v>
      </c>
      <c r="O12" s="10">
        <v>0</v>
      </c>
      <c r="P12" s="1"/>
      <c r="Q12" s="3">
        <f t="shared" si="2"/>
        <v>0</v>
      </c>
      <c r="T12" s="2"/>
    </row>
    <row r="13" spans="1:20" x14ac:dyDescent="0.35">
      <c r="A13" s="8" t="s">
        <v>23</v>
      </c>
      <c r="B13" s="10">
        <v>7920000</v>
      </c>
      <c r="C13" s="10">
        <v>3960000</v>
      </c>
      <c r="D13" s="10">
        <v>12420000</v>
      </c>
      <c r="E13" s="10">
        <v>4500000</v>
      </c>
      <c r="F13" s="10">
        <v>8550000</v>
      </c>
      <c r="G13" s="10">
        <v>4275000</v>
      </c>
      <c r="H13" s="10">
        <v>6412500</v>
      </c>
      <c r="I13" s="10">
        <v>7695000</v>
      </c>
      <c r="J13" s="10">
        <v>6412500</v>
      </c>
      <c r="K13" s="10">
        <v>12825000</v>
      </c>
      <c r="L13" s="10">
        <v>5985000</v>
      </c>
      <c r="M13" s="10">
        <v>80955000</v>
      </c>
      <c r="N13" s="10">
        <f t="shared" si="0"/>
        <v>6746250</v>
      </c>
      <c r="O13" s="10">
        <v>1875000</v>
      </c>
      <c r="P13" s="1">
        <f t="shared" si="1"/>
        <v>0.27793218454697055</v>
      </c>
      <c r="Q13" s="3">
        <f t="shared" si="2"/>
        <v>5625000</v>
      </c>
      <c r="T13" s="2"/>
    </row>
    <row r="14" spans="1:20" x14ac:dyDescent="0.35">
      <c r="A14" s="8" t="s">
        <v>24</v>
      </c>
      <c r="B14" s="10">
        <v>7920000</v>
      </c>
      <c r="C14" s="10">
        <v>3960000</v>
      </c>
      <c r="D14" s="10">
        <v>7920000</v>
      </c>
      <c r="E14" s="10">
        <v>4500000</v>
      </c>
      <c r="F14" s="10">
        <v>8550000</v>
      </c>
      <c r="G14" s="10">
        <v>4275000</v>
      </c>
      <c r="H14" s="10">
        <v>6412500</v>
      </c>
      <c r="I14" s="10">
        <v>3420000</v>
      </c>
      <c r="J14" s="10">
        <v>6412500</v>
      </c>
      <c r="K14" s="10">
        <v>12825000</v>
      </c>
      <c r="L14" s="10">
        <v>5985000</v>
      </c>
      <c r="M14" s="10">
        <v>72180000</v>
      </c>
      <c r="N14" s="10">
        <f t="shared" si="0"/>
        <v>6015000</v>
      </c>
      <c r="O14" s="10">
        <v>0</v>
      </c>
      <c r="P14" s="1"/>
      <c r="Q14" s="3">
        <f t="shared" si="2"/>
        <v>0</v>
      </c>
    </row>
    <row r="15" spans="1:20" x14ac:dyDescent="0.35">
      <c r="A15" s="8" t="s">
        <v>25</v>
      </c>
      <c r="B15" s="10">
        <v>7920000</v>
      </c>
      <c r="C15" s="10">
        <v>6480000</v>
      </c>
      <c r="D15" s="10">
        <v>7920000</v>
      </c>
      <c r="E15" s="10">
        <v>8640000</v>
      </c>
      <c r="F15" s="10">
        <v>8550000</v>
      </c>
      <c r="G15" s="10">
        <v>4275000</v>
      </c>
      <c r="H15" s="10">
        <v>6412500</v>
      </c>
      <c r="I15" s="10">
        <v>3420000</v>
      </c>
      <c r="J15" s="10">
        <v>6412500</v>
      </c>
      <c r="K15" s="10">
        <v>12825000</v>
      </c>
      <c r="L15" s="10">
        <v>12603000</v>
      </c>
      <c r="M15" s="10">
        <v>85458000</v>
      </c>
      <c r="N15" s="10">
        <f t="shared" si="0"/>
        <v>7121500</v>
      </c>
      <c r="O15" s="10">
        <v>0</v>
      </c>
      <c r="P15" s="1"/>
      <c r="Q15" s="3">
        <f t="shared" si="2"/>
        <v>0</v>
      </c>
    </row>
    <row r="16" spans="1:20" x14ac:dyDescent="0.35">
      <c r="A16" s="8" t="s">
        <v>26</v>
      </c>
      <c r="B16" s="10">
        <v>7920000</v>
      </c>
      <c r="C16" s="10"/>
      <c r="D16" s="10">
        <v>12420000</v>
      </c>
      <c r="E16" s="10"/>
      <c r="F16" s="10">
        <v>8550000</v>
      </c>
      <c r="G16" s="10">
        <v>4275000</v>
      </c>
      <c r="H16" s="10">
        <v>6412500</v>
      </c>
      <c r="I16" s="10">
        <v>7695000</v>
      </c>
      <c r="J16" s="10">
        <v>6412500</v>
      </c>
      <c r="K16" s="10">
        <v>12825000</v>
      </c>
      <c r="L16" s="10">
        <v>5985000</v>
      </c>
      <c r="M16" s="10">
        <v>72495000</v>
      </c>
      <c r="N16" s="10">
        <f t="shared" si="0"/>
        <v>6041250</v>
      </c>
      <c r="O16" s="10">
        <v>0</v>
      </c>
      <c r="P16" s="1"/>
      <c r="Q16" s="3">
        <v>0</v>
      </c>
    </row>
    <row r="17" spans="1:20" x14ac:dyDescent="0.35">
      <c r="A17" s="8" t="s">
        <v>27</v>
      </c>
      <c r="B17" s="10"/>
      <c r="C17" s="10"/>
      <c r="D17" s="10"/>
      <c r="E17" s="10"/>
      <c r="F17" s="10"/>
      <c r="G17" s="10">
        <v>5160000</v>
      </c>
      <c r="H17" s="10">
        <v>6412500</v>
      </c>
      <c r="I17" s="10">
        <v>3420000</v>
      </c>
      <c r="J17" s="10">
        <v>6412500</v>
      </c>
      <c r="K17" s="10">
        <v>12825000</v>
      </c>
      <c r="L17" s="10">
        <v>5985000</v>
      </c>
      <c r="M17" s="10">
        <v>40215000</v>
      </c>
      <c r="N17" s="10">
        <f t="shared" si="0"/>
        <v>3351250</v>
      </c>
      <c r="O17" s="10">
        <v>0</v>
      </c>
      <c r="P17" s="1"/>
      <c r="Q17" s="3">
        <v>0</v>
      </c>
    </row>
    <row r="18" spans="1:20" x14ac:dyDescent="0.35">
      <c r="A18" s="5" t="s">
        <v>28</v>
      </c>
      <c r="B18" s="10">
        <v>125988350</v>
      </c>
      <c r="C18" s="10">
        <v>93364300</v>
      </c>
      <c r="D18" s="10">
        <v>247410200</v>
      </c>
      <c r="E18" s="10">
        <v>112590100</v>
      </c>
      <c r="F18" s="10">
        <v>136451220</v>
      </c>
      <c r="G18" s="10">
        <v>109255035</v>
      </c>
      <c r="H18" s="10">
        <v>135699635</v>
      </c>
      <c r="I18" s="10">
        <v>133716650</v>
      </c>
      <c r="J18" s="10">
        <v>199501685</v>
      </c>
      <c r="K18" s="10">
        <v>210115710</v>
      </c>
      <c r="L18" s="10">
        <v>112062920</v>
      </c>
      <c r="M18" s="10">
        <v>1616155805</v>
      </c>
      <c r="N18" s="10">
        <f t="shared" si="0"/>
        <v>134679650.41666666</v>
      </c>
      <c r="O18" s="10">
        <f>SUM(O5:O17)</f>
        <v>7500000</v>
      </c>
      <c r="P18" s="1">
        <f t="shared" si="1"/>
        <v>5.5687700233827395E-2</v>
      </c>
      <c r="Q18" s="3">
        <f>SUM(Q5:Q17)</f>
        <v>22500000</v>
      </c>
      <c r="T18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</cp:lastModifiedBy>
  <dcterms:created xsi:type="dcterms:W3CDTF">2021-02-25T03:12:01Z</dcterms:created>
  <dcterms:modified xsi:type="dcterms:W3CDTF">2021-02-26T15:52:47Z</dcterms:modified>
</cp:coreProperties>
</file>