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BIAYA'!$A$1:$O$27</definedName>
  </definedNames>
  <calcPr calcId="144525"/>
</workbook>
</file>

<file path=xl/calcChain.xml><?xml version="1.0" encoding="utf-8"?>
<calcChain xmlns="http://schemas.openxmlformats.org/spreadsheetml/2006/main">
  <c r="N27" i="4" l="1"/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 l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<sst xmlns="http://schemas.openxmlformats.org/spreadsheetml/2006/main" count="1138" uniqueCount="235">
  <si>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</si>
  <si>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</si>
  <si>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</si>
  <si>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</si>
  <si>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</si>
  <si>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</si>
  <si>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</si>
  <si>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</si>
  <si>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</si>
  <si>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</si>
  <si>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</si>
  <si>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</si>
  <si>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</si>
  <si>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</si>
  <si>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</si>
  <si>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</si>
  <si>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</si>
  <si>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</si>
  <si>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</si>
  <si>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</si>
  <si>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</si>
  <si>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</si>
  <si>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</si>
  <si>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</si>
  <si>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</si>
  <si>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</si>
  <si>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</si>
  <si>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</si>
  <si>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</si>
  <si>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</si>
  <si>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</si>
  <si>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</si>
  <si>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</si>
  <si>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</si>
  <si>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</si>
  <si>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</si>
  <si>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</si>
  <si>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</si>
  <si>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</si>
  <si>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</si>
  <si>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</si>
  <si>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</si>
  <si>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</si>
  <si>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</si>
  <si>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</si>
  <si>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</si>
  <si>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</si>
  <si>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</si>
  <si>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</si>
  <si>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</si>
  <si>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</si>
  <si>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</si>
  <si>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</si>
  <si>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</si>
  <si>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</si>
  <si>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</si>
  <si>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</si>
  <si>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</si>
  <si>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</si>
  <si>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</si>
  <si>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</si>
  <si>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</si>
  <si>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</si>
  <si>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</si>
  <si>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</si>
  <si>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</si>
  <si>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</si>
  <si>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</si>
  <si>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</si>
  <si>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</si>
  <si>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</si>
  <si>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</si>
  <si>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</si>
  <si>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</si>
  <si>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</si>
  <si>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</si>
  <si>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</si>
  <si>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</si>
  <si>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</si>
  <si>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</si>
  <si>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</si>
  <si>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</si>
  <si>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</si>
  <si>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</si>
  <si>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</si>
  <si>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</si>
  <si>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</si>
  <si>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</si>
  <si>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</si>
  <si>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</si>
  <si>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</si>
  <si>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</si>
  <si>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</si>
  <si>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</si>
  <si>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</si>
  <si>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</si>
  <si>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</si>
  <si>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</si>
  <si>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</si>
  <si>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</si>
  <si>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</si>
  <si>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</si>
  <si>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</si>
  <si>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</si>
  <si>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</si>
  <si>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</si>
  <si>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</si>
  <si>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</si>
  <si>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</si>
  <si>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</si>
  <si>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</si>
  <si>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</si>
  <si>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</si>
  <si>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</si>
  <si>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</si>
  <si>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</si>
  <si>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</si>
  <si>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</si>
  <si>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</si>
  <si>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</si>
  <si>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</si>
  <si>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</si>
  <si>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</si>
  <si>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</si>
  <si>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</si>
  <si>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</si>
  <si>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</si>
  <si>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</si>
  <si>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</si>
  <si>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</si>
  <si>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</si>
  <si>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</si>
  <si>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</si>
  <si>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</si>
  <si>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</si>
  <si>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</si>
  <si>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</si>
  <si>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</si>
  <si>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</si>
  <si>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</si>
  <si>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</si>
  <si>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</si>
  <si>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</si>
  <si>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</si>
  <si>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</si>
  <si>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</si>
  <si>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</si>
  <si>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</si>
  <si>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</si>
  <si>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</si>
  <si>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</si>
  <si>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</si>
  <si>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</si>
  <si>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</si>
  <si>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</si>
  <si>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</si>
  <si>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</si>
  <si>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</si>
  <si>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</si>
  <si>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</si>
  <si>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</si>
  <si>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</si>
  <si>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</si>
  <si>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</si>
  <si>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</si>
  <si>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</si>
  <si>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</si>
  <si>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</si>
  <si>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</si>
  <si>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</si>
  <si>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</si>
  <si>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</si>
  <si>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</si>
  <si>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</si>
  <si>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</si>
  <si>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</si>
  <si>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</si>
  <si>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</si>
  <si>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</si>
  <si>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</si>
  <si>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</si>
  <si>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</si>
  <si>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</si>
  <si>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</si>
  <si>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</si>
  <si>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</si>
  <si>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</si>
  <si>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</si>
  <si>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</si>
  <si>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</si>
  <si>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</si>
  <si>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</si>
  <si>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</si>
  <si>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</si>
  <si>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</si>
  <si>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</si>
  <si>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</si>
  <si>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</si>
  <si>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</si>
  <si>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</si>
  <si>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</si>
  <si>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</si>
  <si>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</si>
  <si>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</si>
  <si>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</si>
  <si>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</si>
  <si>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</si>
  <si>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</si>
  <si>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</si>
  <si>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TK KEMBAR</t>
  </si>
  <si>
    <t>BU MINAH</t>
  </si>
  <si>
    <t>BU YENTI</t>
  </si>
  <si>
    <t>RINCIAN ESTIMASI KEBUTUHAN BIAYA BANNER NAMA TOKO MARET 2021</t>
  </si>
  <si>
    <t>BU MAENAH</t>
  </si>
  <si>
    <t>BU MUJIDI</t>
  </si>
  <si>
    <t>BU SUMARNI</t>
  </si>
  <si>
    <t>BU MUJI</t>
  </si>
  <si>
    <t>BU TARI</t>
  </si>
  <si>
    <t>BU SUS</t>
  </si>
  <si>
    <t>BU NGAEN</t>
  </si>
  <si>
    <t>BU SUWARTI</t>
  </si>
  <si>
    <t>MAS KINO</t>
  </si>
  <si>
    <t>PAK GATO</t>
  </si>
  <si>
    <t>PAK SAEFUDIN</t>
  </si>
  <si>
    <t>BU SUGENG</t>
  </si>
  <si>
    <t>BU HERMAN</t>
  </si>
  <si>
    <t>BU RUSMANTO</t>
  </si>
  <si>
    <t>BU AMI</t>
  </si>
  <si>
    <t>TK POJOK</t>
  </si>
  <si>
    <t>TK BU SISKA</t>
  </si>
  <si>
    <t>TK WONDO</t>
  </si>
  <si>
    <t>PASAR BOJONGSARI</t>
  </si>
  <si>
    <t>LUTFI / UJI</t>
  </si>
  <si>
    <t>PAPAN NAMA TOKO</t>
  </si>
  <si>
    <t>PRINT ADVERTISING / PAPAN 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</si>
</sst>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70" fontId="0" fillId="0" borderId="0" xfId="59" applyNumberFormat="1" applyFo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abSelected="1" topLeftCell="E1" zoomScaleNormal="100" workbookViewId="0">
      <pane ySplit="2" topLeftCell="A7" activePane="bottomLeft" state="frozen"/>
      <selection activeCell="C1" sqref="C1"/>
      <selection pane="bottomLeft" activeCell="N28" sqref="N28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212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7" t="s">
        <v>48</v>
      </c>
      <c r="H2" s="37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234</v>
      </c>
      <c r="C4" s="34">
        <v>44278</v>
      </c>
      <c r="D4" s="2" t="s">
        <v>232</v>
      </c>
      <c r="E4" s="2" t="s">
        <v>213</v>
      </c>
      <c r="F4" s="2" t="s">
        <v>231</v>
      </c>
      <c r="G4" s="2">
        <v>0.5</v>
      </c>
      <c r="H4" s="2">
        <v>0.4</v>
      </c>
      <c r="I4" s="2">
        <v>1</v>
      </c>
      <c r="J4" s="1">
        <v>135000</v>
      </c>
      <c r="K4" s="1"/>
      <c r="L4" s="1"/>
      <c r="M4" s="1">
        <f t="shared" ref="M4:M21" si="0">J4*I4</f>
        <v>135000</v>
      </c>
      <c r="N4" s="1"/>
      <c r="O4" s="36" t="s">
        <v>233</v>
      </c>
    </row>
    <row r="5" spans="1:15">
      <c r="A5" s="5">
        <v>2</v>
      </c>
      <c r="B5" s="2"/>
      <c r="C5" s="34">
        <v>44278</v>
      </c>
      <c r="D5" s="2" t="s">
        <v>232</v>
      </c>
      <c r="E5" s="2" t="s">
        <v>214</v>
      </c>
      <c r="F5" s="2" t="s">
        <v>231</v>
      </c>
      <c r="G5" s="2">
        <v>0.5</v>
      </c>
      <c r="H5" s="2">
        <v>0.4</v>
      </c>
      <c r="I5" s="2">
        <v>1</v>
      </c>
      <c r="J5" s="1">
        <v>135000</v>
      </c>
      <c r="K5" s="1"/>
      <c r="L5" s="1"/>
      <c r="M5" s="1">
        <f t="shared" si="0"/>
        <v>135000</v>
      </c>
      <c r="N5" s="1"/>
      <c r="O5" s="36" t="s">
        <v>233</v>
      </c>
    </row>
    <row r="6" spans="1:15">
      <c r="A6" s="5">
        <v>3</v>
      </c>
      <c r="B6" s="2"/>
      <c r="C6" s="34">
        <v>44278</v>
      </c>
      <c r="D6" s="2" t="s">
        <v>232</v>
      </c>
      <c r="E6" s="2" t="s">
        <v>215</v>
      </c>
      <c r="F6" s="2" t="s">
        <v>231</v>
      </c>
      <c r="G6" s="2">
        <v>0.5</v>
      </c>
      <c r="H6" s="2">
        <v>0.4</v>
      </c>
      <c r="I6" s="2">
        <v>1</v>
      </c>
      <c r="J6" s="1">
        <v>135000</v>
      </c>
      <c r="K6" s="1"/>
      <c r="L6" s="1"/>
      <c r="M6" s="1">
        <f t="shared" si="0"/>
        <v>135000</v>
      </c>
      <c r="N6" s="1"/>
      <c r="O6" s="36" t="s">
        <v>233</v>
      </c>
    </row>
    <row r="7" spans="1:15">
      <c r="A7" s="5">
        <v>4</v>
      </c>
      <c r="B7" s="2"/>
      <c r="C7" s="34">
        <v>44278</v>
      </c>
      <c r="D7" s="2" t="s">
        <v>232</v>
      </c>
      <c r="E7" s="2" t="s">
        <v>20</v>
      </c>
      <c r="F7" s="2" t="s">
        <v>231</v>
      </c>
      <c r="G7" s="2">
        <v>0.5</v>
      </c>
      <c r="H7" s="2">
        <v>0.4</v>
      </c>
      <c r="I7" s="2">
        <v>1</v>
      </c>
      <c r="J7" s="1">
        <v>135000</v>
      </c>
      <c r="K7" s="1"/>
      <c r="L7" s="1"/>
      <c r="M7" s="1">
        <f t="shared" si="0"/>
        <v>135000</v>
      </c>
      <c r="N7" s="1"/>
      <c r="O7" s="36" t="s">
        <v>233</v>
      </c>
    </row>
    <row r="8" spans="1:15">
      <c r="A8" s="5">
        <v>5</v>
      </c>
      <c r="B8" s="2"/>
      <c r="C8" s="34">
        <v>44278</v>
      </c>
      <c r="D8" s="2" t="s">
        <v>232</v>
      </c>
      <c r="E8" s="2" t="s">
        <v>216</v>
      </c>
      <c r="F8" s="2" t="s">
        <v>231</v>
      </c>
      <c r="G8" s="2">
        <v>0.5</v>
      </c>
      <c r="H8" s="2">
        <v>0.4</v>
      </c>
      <c r="I8" s="2">
        <v>1</v>
      </c>
      <c r="J8" s="1">
        <v>135000</v>
      </c>
      <c r="K8" s="1"/>
      <c r="L8" s="1"/>
      <c r="M8" s="1">
        <f t="shared" si="0"/>
        <v>135000</v>
      </c>
      <c r="N8" s="1"/>
      <c r="O8" s="36" t="s">
        <v>233</v>
      </c>
    </row>
    <row r="9" spans="1:15">
      <c r="A9" s="5">
        <v>6</v>
      </c>
      <c r="B9" s="2"/>
      <c r="C9" s="34">
        <v>44278</v>
      </c>
      <c r="D9" s="2" t="s">
        <v>232</v>
      </c>
      <c r="E9" s="18" t="s">
        <v>217</v>
      </c>
      <c r="F9" s="18" t="s">
        <v>231</v>
      </c>
      <c r="G9" s="2">
        <v>0.5</v>
      </c>
      <c r="H9" s="2">
        <v>0.4</v>
      </c>
      <c r="I9" s="2">
        <v>1</v>
      </c>
      <c r="J9" s="1">
        <v>135000</v>
      </c>
      <c r="K9" s="1"/>
      <c r="L9" s="1"/>
      <c r="M9" s="1">
        <f t="shared" si="0"/>
        <v>135000</v>
      </c>
      <c r="N9" s="1"/>
      <c r="O9" s="36" t="s">
        <v>233</v>
      </c>
    </row>
    <row r="10" spans="1:15">
      <c r="A10" s="5">
        <v>7</v>
      </c>
      <c r="B10" s="2"/>
      <c r="C10" s="34">
        <v>44278</v>
      </c>
      <c r="D10" s="2" t="s">
        <v>232</v>
      </c>
      <c r="E10" s="18" t="s">
        <v>218</v>
      </c>
      <c r="F10" s="18" t="s">
        <v>231</v>
      </c>
      <c r="G10" s="2">
        <v>0.5</v>
      </c>
      <c r="H10" s="2">
        <v>0.4</v>
      </c>
      <c r="I10" s="2">
        <v>1</v>
      </c>
      <c r="J10" s="1">
        <v>135000</v>
      </c>
      <c r="K10" s="1"/>
      <c r="L10" s="1"/>
      <c r="M10" s="1">
        <f t="shared" si="0"/>
        <v>135000</v>
      </c>
      <c r="N10" s="1"/>
      <c r="O10" s="36" t="s">
        <v>233</v>
      </c>
    </row>
    <row r="11" spans="1:15">
      <c r="A11" s="5">
        <v>8</v>
      </c>
      <c r="B11" s="2"/>
      <c r="C11" s="34">
        <v>44278</v>
      </c>
      <c r="D11" s="2" t="s">
        <v>232</v>
      </c>
      <c r="E11" s="18" t="s">
        <v>219</v>
      </c>
      <c r="F11" s="18" t="s">
        <v>231</v>
      </c>
      <c r="G11" s="2">
        <v>0.5</v>
      </c>
      <c r="H11" s="2">
        <v>0.4</v>
      </c>
      <c r="I11" s="2">
        <v>1</v>
      </c>
      <c r="J11" s="1">
        <v>135000</v>
      </c>
      <c r="K11" s="1"/>
      <c r="L11" s="1"/>
      <c r="M11" s="1">
        <f t="shared" si="0"/>
        <v>135000</v>
      </c>
      <c r="N11" s="1"/>
      <c r="O11" s="36" t="s">
        <v>233</v>
      </c>
    </row>
    <row r="12" spans="1:15">
      <c r="A12" s="5">
        <v>9</v>
      </c>
      <c r="B12" s="2"/>
      <c r="C12" s="34">
        <v>44278</v>
      </c>
      <c r="D12" s="2" t="s">
        <v>232</v>
      </c>
      <c r="E12" s="18" t="s">
        <v>220</v>
      </c>
      <c r="F12" s="18" t="s">
        <v>231</v>
      </c>
      <c r="G12" s="2">
        <v>0.5</v>
      </c>
      <c r="H12" s="2">
        <v>0.4</v>
      </c>
      <c r="I12" s="2">
        <v>1</v>
      </c>
      <c r="J12" s="1">
        <v>135000</v>
      </c>
      <c r="K12" s="1"/>
      <c r="L12" s="1"/>
      <c r="M12" s="1">
        <f t="shared" si="0"/>
        <v>135000</v>
      </c>
      <c r="N12" s="1"/>
      <c r="O12" s="36" t="s">
        <v>233</v>
      </c>
    </row>
    <row r="13" spans="1:15">
      <c r="A13" s="5">
        <v>10</v>
      </c>
      <c r="B13" s="2"/>
      <c r="C13" s="34">
        <v>44278</v>
      </c>
      <c r="D13" s="2" t="s">
        <v>232</v>
      </c>
      <c r="E13" s="18" t="s">
        <v>210</v>
      </c>
      <c r="F13" s="18" t="s">
        <v>231</v>
      </c>
      <c r="G13" s="2">
        <v>0.5</v>
      </c>
      <c r="H13" s="2">
        <v>0.4</v>
      </c>
      <c r="I13" s="2">
        <v>1</v>
      </c>
      <c r="J13" s="1">
        <v>135000</v>
      </c>
      <c r="K13" s="1"/>
      <c r="L13" s="1"/>
      <c r="M13" s="1">
        <f t="shared" si="0"/>
        <v>135000</v>
      </c>
      <c r="N13" s="1"/>
      <c r="O13" s="36" t="s">
        <v>233</v>
      </c>
    </row>
    <row r="14" spans="1:15">
      <c r="A14" s="5">
        <v>11</v>
      </c>
      <c r="B14" s="2"/>
      <c r="C14" s="34">
        <v>44278</v>
      </c>
      <c r="D14" s="2" t="s">
        <v>232</v>
      </c>
      <c r="E14" s="28" t="s">
        <v>221</v>
      </c>
      <c r="F14" s="24" t="s">
        <v>231</v>
      </c>
      <c r="G14" s="2">
        <v>0.5</v>
      </c>
      <c r="H14" s="2">
        <v>0.4</v>
      </c>
      <c r="I14" s="2">
        <v>1</v>
      </c>
      <c r="J14" s="1">
        <v>135000</v>
      </c>
      <c r="K14" s="1"/>
      <c r="L14" s="1"/>
      <c r="M14" s="1">
        <f t="shared" si="0"/>
        <v>135000</v>
      </c>
      <c r="N14" s="1"/>
      <c r="O14" s="36" t="s">
        <v>233</v>
      </c>
    </row>
    <row r="15" spans="1:15">
      <c r="A15" s="5">
        <v>12</v>
      </c>
      <c r="B15" s="2"/>
      <c r="C15" s="34">
        <v>44278</v>
      </c>
      <c r="D15" s="2" t="s">
        <v>232</v>
      </c>
      <c r="E15" s="18" t="s">
        <v>222</v>
      </c>
      <c r="F15" s="18" t="s">
        <v>231</v>
      </c>
      <c r="G15" s="2">
        <v>0.5</v>
      </c>
      <c r="H15" s="2">
        <v>0.4</v>
      </c>
      <c r="I15" s="2">
        <v>1</v>
      </c>
      <c r="J15" s="1">
        <v>135000</v>
      </c>
      <c r="K15" s="1"/>
      <c r="L15" s="1"/>
      <c r="M15" s="1">
        <f t="shared" si="0"/>
        <v>135000</v>
      </c>
      <c r="N15" s="1"/>
      <c r="O15" s="36" t="s">
        <v>233</v>
      </c>
    </row>
    <row r="16" spans="1:15">
      <c r="A16" s="5">
        <v>13</v>
      </c>
      <c r="B16" s="2"/>
      <c r="C16" s="34">
        <v>44278</v>
      </c>
      <c r="D16" s="2" t="s">
        <v>232</v>
      </c>
      <c r="E16" s="28" t="s">
        <v>223</v>
      </c>
      <c r="F16" s="25" t="s">
        <v>231</v>
      </c>
      <c r="G16" s="2">
        <v>0.5</v>
      </c>
      <c r="H16" s="2">
        <v>0.4</v>
      </c>
      <c r="I16" s="2">
        <v>1</v>
      </c>
      <c r="J16" s="1">
        <v>135000</v>
      </c>
      <c r="K16" s="1"/>
      <c r="L16" s="1"/>
      <c r="M16" s="1">
        <f t="shared" si="0"/>
        <v>135000</v>
      </c>
      <c r="N16" s="1"/>
      <c r="O16" s="36" t="s">
        <v>233</v>
      </c>
    </row>
    <row r="17" spans="1:15">
      <c r="A17" s="5">
        <v>14</v>
      </c>
      <c r="B17" s="2"/>
      <c r="C17" s="34">
        <v>44278</v>
      </c>
      <c r="D17" s="2" t="s">
        <v>232</v>
      </c>
      <c r="E17" s="18" t="s">
        <v>224</v>
      </c>
      <c r="F17" s="18" t="s">
        <v>231</v>
      </c>
      <c r="G17" s="2">
        <v>0.5</v>
      </c>
      <c r="H17" s="2">
        <v>0.4</v>
      </c>
      <c r="I17" s="2">
        <v>1</v>
      </c>
      <c r="J17" s="1">
        <v>135000</v>
      </c>
      <c r="K17" s="1"/>
      <c r="L17" s="1"/>
      <c r="M17" s="1">
        <f t="shared" si="0"/>
        <v>135000</v>
      </c>
      <c r="N17" s="1"/>
      <c r="O17" s="36" t="s">
        <v>233</v>
      </c>
    </row>
    <row r="18" spans="1:15">
      <c r="A18" s="5">
        <v>15</v>
      </c>
      <c r="B18" s="2"/>
      <c r="C18" s="34">
        <v>44278</v>
      </c>
      <c r="D18" s="2" t="s">
        <v>232</v>
      </c>
      <c r="E18" s="18" t="s">
        <v>225</v>
      </c>
      <c r="F18" s="18" t="s">
        <v>231</v>
      </c>
      <c r="G18" s="2">
        <v>0.5</v>
      </c>
      <c r="H18" s="2">
        <v>0.4</v>
      </c>
      <c r="I18" s="2">
        <v>1</v>
      </c>
      <c r="J18" s="1">
        <v>135000</v>
      </c>
      <c r="K18" s="1"/>
      <c r="L18" s="1"/>
      <c r="M18" s="1">
        <f t="shared" si="0"/>
        <v>135000</v>
      </c>
      <c r="N18" s="1"/>
      <c r="O18" s="36" t="s">
        <v>233</v>
      </c>
    </row>
    <row r="19" spans="1:15">
      <c r="A19" s="5">
        <v>16</v>
      </c>
      <c r="B19" s="2"/>
      <c r="C19" s="34">
        <v>44278</v>
      </c>
      <c r="D19" s="2" t="s">
        <v>232</v>
      </c>
      <c r="E19" s="22" t="s">
        <v>211</v>
      </c>
      <c r="F19" s="23" t="s">
        <v>231</v>
      </c>
      <c r="G19" s="2">
        <v>0.5</v>
      </c>
      <c r="H19" s="2">
        <v>0.4</v>
      </c>
      <c r="I19" s="2">
        <v>1</v>
      </c>
      <c r="J19" s="1">
        <v>135000</v>
      </c>
      <c r="K19" s="1"/>
      <c r="L19" s="1"/>
      <c r="M19" s="1">
        <f t="shared" si="0"/>
        <v>135000</v>
      </c>
      <c r="N19" s="1"/>
      <c r="O19" s="36" t="s">
        <v>233</v>
      </c>
    </row>
    <row r="20" spans="1:15">
      <c r="A20" s="5">
        <v>17</v>
      </c>
      <c r="B20" s="2"/>
      <c r="C20" s="34">
        <v>44278</v>
      </c>
      <c r="D20" s="2" t="s">
        <v>232</v>
      </c>
      <c r="E20" s="22" t="s">
        <v>226</v>
      </c>
      <c r="F20" s="22" t="s">
        <v>231</v>
      </c>
      <c r="G20" s="2">
        <v>0.5</v>
      </c>
      <c r="H20" s="2">
        <v>0.4</v>
      </c>
      <c r="I20" s="2">
        <v>1</v>
      </c>
      <c r="J20" s="1">
        <v>135000</v>
      </c>
      <c r="K20" s="1"/>
      <c r="L20" s="1"/>
      <c r="M20" s="1">
        <f t="shared" si="0"/>
        <v>135000</v>
      </c>
      <c r="N20" s="1"/>
      <c r="O20" s="36" t="s">
        <v>233</v>
      </c>
    </row>
    <row r="21" spans="1:15">
      <c r="A21" s="5">
        <v>18</v>
      </c>
      <c r="B21" s="2"/>
      <c r="C21" s="34">
        <v>44278</v>
      </c>
      <c r="D21" s="2" t="s">
        <v>232</v>
      </c>
      <c r="E21" s="22" t="s">
        <v>227</v>
      </c>
      <c r="F21" s="23" t="s">
        <v>231</v>
      </c>
      <c r="G21" s="2">
        <v>0.5</v>
      </c>
      <c r="H21" s="2">
        <v>0.4</v>
      </c>
      <c r="I21" s="2">
        <v>1</v>
      </c>
      <c r="J21" s="1">
        <v>135000</v>
      </c>
      <c r="K21" s="1"/>
      <c r="L21" s="1"/>
      <c r="M21" s="1">
        <f t="shared" si="0"/>
        <v>135000</v>
      </c>
      <c r="N21" s="1"/>
      <c r="O21" s="36" t="s">
        <v>233</v>
      </c>
    </row>
    <row r="22" spans="1:15">
      <c r="A22" s="5">
        <v>19</v>
      </c>
      <c r="B22" s="2"/>
      <c r="C22" s="34">
        <v>44278</v>
      </c>
      <c r="D22" s="2" t="s">
        <v>232</v>
      </c>
      <c r="E22" s="22" t="s">
        <v>18</v>
      </c>
      <c r="F22" s="23" t="s">
        <v>231</v>
      </c>
      <c r="G22" s="2">
        <v>0.5</v>
      </c>
      <c r="H22" s="2">
        <v>0.4</v>
      </c>
      <c r="I22" s="2">
        <v>1</v>
      </c>
      <c r="J22" s="1">
        <v>135000</v>
      </c>
      <c r="K22" s="1"/>
      <c r="L22" s="1"/>
      <c r="M22" s="1">
        <f t="shared" ref="M22:M26" si="1">J22*I22</f>
        <v>135000</v>
      </c>
      <c r="N22" s="1"/>
      <c r="O22" s="36" t="s">
        <v>233</v>
      </c>
    </row>
    <row r="23" spans="1:15">
      <c r="A23" s="5">
        <v>20</v>
      </c>
      <c r="B23" s="2"/>
      <c r="C23" s="34">
        <v>44278</v>
      </c>
      <c r="D23" s="2" t="s">
        <v>232</v>
      </c>
      <c r="E23" s="22" t="s">
        <v>209</v>
      </c>
      <c r="F23" s="22" t="s">
        <v>231</v>
      </c>
      <c r="G23" s="2">
        <v>0.5</v>
      </c>
      <c r="H23" s="2">
        <v>0.4</v>
      </c>
      <c r="I23" s="2">
        <v>1</v>
      </c>
      <c r="J23" s="1">
        <v>135000</v>
      </c>
      <c r="K23" s="1"/>
      <c r="L23" s="1"/>
      <c r="M23" s="1">
        <f t="shared" si="1"/>
        <v>135000</v>
      </c>
      <c r="N23" s="1"/>
      <c r="O23" s="36" t="s">
        <v>233</v>
      </c>
    </row>
    <row r="24" spans="1:15">
      <c r="A24" s="5">
        <v>21</v>
      </c>
      <c r="B24" s="2"/>
      <c r="C24" s="34">
        <v>44278</v>
      </c>
      <c r="D24" s="2" t="s">
        <v>232</v>
      </c>
      <c r="E24" s="22" t="s">
        <v>228</v>
      </c>
      <c r="F24" s="22" t="s">
        <v>231</v>
      </c>
      <c r="G24" s="2">
        <v>0.5</v>
      </c>
      <c r="H24" s="2">
        <v>0.4</v>
      </c>
      <c r="I24" s="2">
        <v>1</v>
      </c>
      <c r="J24" s="1">
        <v>135000</v>
      </c>
      <c r="K24" s="1"/>
      <c r="L24" s="1"/>
      <c r="M24" s="1">
        <f t="shared" si="1"/>
        <v>135000</v>
      </c>
      <c r="N24" s="1"/>
      <c r="O24" s="36" t="s">
        <v>233</v>
      </c>
    </row>
    <row r="25" spans="1:15">
      <c r="A25" s="5">
        <v>22</v>
      </c>
      <c r="B25" s="2"/>
      <c r="C25" s="34">
        <v>44278</v>
      </c>
      <c r="D25" s="2" t="s">
        <v>232</v>
      </c>
      <c r="E25" s="28" t="s">
        <v>229</v>
      </c>
      <c r="F25" s="25" t="s">
        <v>231</v>
      </c>
      <c r="G25" s="2">
        <v>0.5</v>
      </c>
      <c r="H25" s="2">
        <v>0.4</v>
      </c>
      <c r="I25" s="2">
        <v>1</v>
      </c>
      <c r="J25" s="1">
        <v>135000</v>
      </c>
      <c r="K25" s="1"/>
      <c r="L25" s="1"/>
      <c r="M25" s="1">
        <f t="shared" si="1"/>
        <v>135000</v>
      </c>
      <c r="N25" s="1"/>
      <c r="O25" s="36" t="s">
        <v>233</v>
      </c>
    </row>
    <row r="26" spans="1:15">
      <c r="A26" s="5">
        <v>23</v>
      </c>
      <c r="B26" s="2"/>
      <c r="C26" s="34">
        <v>44278</v>
      </c>
      <c r="D26" s="2" t="s">
        <v>232</v>
      </c>
      <c r="E26" s="28" t="s">
        <v>230</v>
      </c>
      <c r="F26" s="25" t="s">
        <v>231</v>
      </c>
      <c r="G26" s="2">
        <v>0.5</v>
      </c>
      <c r="H26" s="2">
        <v>0.4</v>
      </c>
      <c r="I26" s="2">
        <v>1</v>
      </c>
      <c r="J26" s="1">
        <v>135000</v>
      </c>
      <c r="K26" s="1"/>
      <c r="L26" s="1"/>
      <c r="M26" s="1">
        <f t="shared" si="1"/>
        <v>135000</v>
      </c>
      <c r="N26" s="1"/>
      <c r="O26" s="36" t="s">
        <v>233</v>
      </c>
    </row>
    <row r="27" spans="1:15">
      <c r="A27" s="2"/>
      <c r="B27" s="2"/>
      <c r="C27" s="2"/>
      <c r="D27" s="2"/>
      <c r="E27" s="28"/>
      <c r="F27" s="28"/>
      <c r="G27" s="2"/>
      <c r="H27" s="2"/>
      <c r="I27" s="2"/>
      <c r="J27" s="1"/>
      <c r="K27" s="1"/>
      <c r="L27" s="1"/>
      <c r="M27" s="1">
        <f t="shared" ref="M27" si="2">(G27*H27)*J27</f>
        <v>0</v>
      </c>
      <c r="N27" s="15">
        <f>SUM(M4:M26)</f>
        <v>3105000</v>
      </c>
      <c r="O27" s="2"/>
    </row>
    <row r="29" spans="1:15">
      <c r="N29" s="35"/>
    </row>
  </sheetData>
  <autoFilter ref="A1:O27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51</v>
      </c>
      <c r="D1" s="13" t="s">
        <v>1</v>
      </c>
      <c r="E1" s="22" t="s">
        <v>175</v>
      </c>
      <c r="F1" s="23" t="s">
        <v>174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51</v>
      </c>
      <c r="D2" s="13" t="s">
        <v>202</v>
      </c>
      <c r="E2" s="28" t="s">
        <v>191</v>
      </c>
      <c r="F2" s="24" t="s">
        <v>190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51</v>
      </c>
      <c r="D3" s="13" t="s">
        <v>202</v>
      </c>
      <c r="E3" s="28" t="s">
        <v>191</v>
      </c>
      <c r="F3" s="24" t="s">
        <v>190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51</v>
      </c>
      <c r="D4" s="13" t="s">
        <v>202</v>
      </c>
      <c r="E4" s="28" t="s">
        <v>191</v>
      </c>
      <c r="F4" s="24" t="s">
        <v>190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51</v>
      </c>
      <c r="D5" s="13" t="s">
        <v>202</v>
      </c>
      <c r="E5" s="28" t="s">
        <v>191</v>
      </c>
      <c r="F5" s="24" t="s">
        <v>190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51</v>
      </c>
      <c r="D6" s="13" t="s">
        <v>1</v>
      </c>
      <c r="E6" s="28" t="s">
        <v>185</v>
      </c>
      <c r="F6" s="23" t="s">
        <v>184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51</v>
      </c>
      <c r="D7" s="13" t="s">
        <v>1</v>
      </c>
      <c r="E7" s="22" t="s">
        <v>33</v>
      </c>
      <c r="F7" s="22" t="s">
        <v>172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51</v>
      </c>
      <c r="D8" s="25" t="s">
        <v>203</v>
      </c>
      <c r="E8" s="28" t="s">
        <v>33</v>
      </c>
      <c r="F8" s="24" t="s">
        <v>187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51</v>
      </c>
      <c r="D9" s="25" t="s">
        <v>203</v>
      </c>
      <c r="E9" s="28" t="s">
        <v>33</v>
      </c>
      <c r="F9" s="24" t="s">
        <v>188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51</v>
      </c>
      <c r="D10" s="25" t="s">
        <v>203</v>
      </c>
      <c r="E10" s="28" t="s">
        <v>153</v>
      </c>
      <c r="F10" s="25" t="s">
        <v>23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51</v>
      </c>
      <c r="D11" s="25" t="s">
        <v>203</v>
      </c>
      <c r="E11" s="28" t="s">
        <v>153</v>
      </c>
      <c r="F11" s="25" t="s">
        <v>144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51</v>
      </c>
      <c r="D12" s="25" t="s">
        <v>203</v>
      </c>
      <c r="E12" s="28" t="s">
        <v>153</v>
      </c>
      <c r="F12" s="25" t="s">
        <v>27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51</v>
      </c>
      <c r="D13" s="25" t="s">
        <v>203</v>
      </c>
      <c r="E13" s="28" t="s">
        <v>154</v>
      </c>
      <c r="F13" s="25" t="s">
        <v>145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51</v>
      </c>
      <c r="D14" s="25" t="s">
        <v>203</v>
      </c>
      <c r="E14" s="28" t="s">
        <v>154</v>
      </c>
      <c r="F14" s="25" t="s">
        <v>146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51</v>
      </c>
      <c r="D15" s="25" t="s">
        <v>203</v>
      </c>
      <c r="E15" s="28" t="s">
        <v>154</v>
      </c>
      <c r="F15" s="25" t="s">
        <v>147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51</v>
      </c>
      <c r="D16" s="25" t="s">
        <v>203</v>
      </c>
      <c r="E16" s="28" t="s">
        <v>154</v>
      </c>
      <c r="F16" s="25" t="s">
        <v>25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51</v>
      </c>
      <c r="D17" s="13" t="s">
        <v>1</v>
      </c>
      <c r="E17" s="18" t="s">
        <v>154</v>
      </c>
      <c r="F17" s="18" t="s">
        <v>157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51</v>
      </c>
      <c r="D18" s="13" t="s">
        <v>1</v>
      </c>
      <c r="E18" s="18" t="s">
        <v>154</v>
      </c>
      <c r="F18" s="18" t="s">
        <v>157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51</v>
      </c>
      <c r="D19" s="25" t="s">
        <v>203</v>
      </c>
      <c r="E19" s="28" t="s">
        <v>35</v>
      </c>
      <c r="F19" s="25" t="s">
        <v>142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51</v>
      </c>
      <c r="D20" s="25" t="s">
        <v>203</v>
      </c>
      <c r="E20" s="28" t="s">
        <v>152</v>
      </c>
      <c r="F20" s="25" t="s">
        <v>143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51</v>
      </c>
      <c r="D21" s="2" t="s">
        <v>202</v>
      </c>
      <c r="E21" s="2" t="s">
        <v>102</v>
      </c>
      <c r="F21" s="2" t="s">
        <v>31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51</v>
      </c>
      <c r="D22" s="2" t="s">
        <v>202</v>
      </c>
      <c r="E22" s="2" t="s">
        <v>102</v>
      </c>
      <c r="F22" s="2" t="s">
        <v>31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51</v>
      </c>
      <c r="D23" s="2" t="s">
        <v>202</v>
      </c>
      <c r="E23" s="2" t="s">
        <v>102</v>
      </c>
      <c r="F23" s="2" t="s">
        <v>103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51</v>
      </c>
      <c r="D24" s="2" t="s">
        <v>202</v>
      </c>
      <c r="E24" s="2" t="s">
        <v>102</v>
      </c>
      <c r="F24" s="2" t="s">
        <v>103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51</v>
      </c>
      <c r="D25" s="13" t="s">
        <v>202</v>
      </c>
      <c r="E25" s="28" t="s">
        <v>192</v>
      </c>
      <c r="F25" s="24" t="s">
        <v>193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51</v>
      </c>
      <c r="D26" s="2" t="s">
        <v>202</v>
      </c>
      <c r="E26" s="2" t="s">
        <v>105</v>
      </c>
      <c r="F26" s="2" t="s">
        <v>104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51</v>
      </c>
      <c r="D27" s="2" t="s">
        <v>202</v>
      </c>
      <c r="E27" s="2" t="s">
        <v>105</v>
      </c>
      <c r="F27" s="2" t="s">
        <v>106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51</v>
      </c>
      <c r="D28" s="2" t="s">
        <v>202</v>
      </c>
      <c r="E28" s="2" t="s">
        <v>105</v>
      </c>
      <c r="F28" s="2" t="s">
        <v>26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51</v>
      </c>
      <c r="D29" s="2" t="s">
        <v>202</v>
      </c>
      <c r="E29" s="2" t="s">
        <v>105</v>
      </c>
      <c r="F29" s="2" t="s">
        <v>107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51</v>
      </c>
      <c r="D30" s="2" t="s">
        <v>202</v>
      </c>
      <c r="E30" s="2" t="s">
        <v>105</v>
      </c>
      <c r="F30" s="2" t="s">
        <v>108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51</v>
      </c>
      <c r="D31" s="2" t="s">
        <v>202</v>
      </c>
      <c r="E31" s="2" t="s">
        <v>105</v>
      </c>
      <c r="F31" s="2" t="s">
        <v>109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51</v>
      </c>
      <c r="D32" s="2" t="s">
        <v>202</v>
      </c>
      <c r="E32" s="2" t="s">
        <v>105</v>
      </c>
      <c r="F32" s="14" t="s">
        <v>46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51</v>
      </c>
      <c r="D33" s="25" t="s">
        <v>203</v>
      </c>
      <c r="E33" s="28" t="s">
        <v>36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51</v>
      </c>
      <c r="D34" s="25" t="s">
        <v>203</v>
      </c>
      <c r="E34" s="28" t="s">
        <v>36</v>
      </c>
      <c r="F34" s="25" t="s">
        <v>127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51</v>
      </c>
      <c r="D35" s="25" t="s">
        <v>203</v>
      </c>
      <c r="E35" s="28" t="s">
        <v>36</v>
      </c>
      <c r="F35" s="25" t="s">
        <v>127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51</v>
      </c>
      <c r="D36" s="25" t="s">
        <v>203</v>
      </c>
      <c r="E36" s="28" t="s">
        <v>36</v>
      </c>
      <c r="F36" s="25" t="s">
        <v>128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51</v>
      </c>
      <c r="D37" s="25" t="s">
        <v>203</v>
      </c>
      <c r="E37" s="28" t="s">
        <v>36</v>
      </c>
      <c r="F37" s="25" t="s">
        <v>128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51</v>
      </c>
      <c r="D38" s="25" t="s">
        <v>203</v>
      </c>
      <c r="E38" s="28" t="s">
        <v>36</v>
      </c>
      <c r="F38" s="25" t="s">
        <v>59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51</v>
      </c>
      <c r="D39" s="25" t="s">
        <v>203</v>
      </c>
      <c r="E39" s="28" t="s">
        <v>36</v>
      </c>
      <c r="F39" s="25" t="s">
        <v>20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51</v>
      </c>
      <c r="D40" s="25" t="s">
        <v>203</v>
      </c>
      <c r="E40" s="28" t="s">
        <v>36</v>
      </c>
      <c r="F40" s="25" t="s">
        <v>129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51</v>
      </c>
      <c r="D41" s="25" t="s">
        <v>203</v>
      </c>
      <c r="E41" s="28" t="s">
        <v>36</v>
      </c>
      <c r="F41" s="25" t="s">
        <v>130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51</v>
      </c>
      <c r="D42" s="25" t="s">
        <v>203</v>
      </c>
      <c r="E42" s="28" t="s">
        <v>36</v>
      </c>
      <c r="F42" s="25" t="s">
        <v>19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51</v>
      </c>
      <c r="D43" s="25" t="s">
        <v>203</v>
      </c>
      <c r="E43" s="28" t="s">
        <v>36</v>
      </c>
      <c r="F43" s="25" t="s">
        <v>131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51</v>
      </c>
      <c r="D44" s="25" t="s">
        <v>203</v>
      </c>
      <c r="E44" s="28" t="s">
        <v>36</v>
      </c>
      <c r="F44" s="25" t="s">
        <v>131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51</v>
      </c>
      <c r="D45" s="25" t="s">
        <v>203</v>
      </c>
      <c r="E45" s="28" t="s">
        <v>36</v>
      </c>
      <c r="F45" s="25" t="s">
        <v>132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51</v>
      </c>
      <c r="D46" s="25" t="s">
        <v>203</v>
      </c>
      <c r="E46" s="28" t="s">
        <v>36</v>
      </c>
      <c r="F46" s="25" t="s">
        <v>133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51</v>
      </c>
      <c r="D47" s="25" t="s">
        <v>203</v>
      </c>
      <c r="E47" s="28" t="s">
        <v>36</v>
      </c>
      <c r="F47" s="25" t="s">
        <v>134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51</v>
      </c>
      <c r="D48" s="25" t="s">
        <v>203</v>
      </c>
      <c r="E48" s="28" t="s">
        <v>36</v>
      </c>
      <c r="F48" s="25" t="s">
        <v>135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51</v>
      </c>
      <c r="D49" s="25" t="s">
        <v>203</v>
      </c>
      <c r="E49" s="28" t="s">
        <v>36</v>
      </c>
      <c r="F49" s="25" t="s">
        <v>135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51</v>
      </c>
      <c r="D50" s="25" t="s">
        <v>203</v>
      </c>
      <c r="E50" s="28" t="s">
        <v>36</v>
      </c>
      <c r="F50" s="25" t="s">
        <v>136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51</v>
      </c>
      <c r="D51" s="25" t="s">
        <v>203</v>
      </c>
      <c r="E51" s="28" t="s">
        <v>36</v>
      </c>
      <c r="F51" s="25" t="s">
        <v>137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51</v>
      </c>
      <c r="D52" s="25" t="s">
        <v>203</v>
      </c>
      <c r="E52" s="28" t="s">
        <v>36</v>
      </c>
      <c r="F52" s="25" t="s">
        <v>138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51</v>
      </c>
      <c r="D53" s="25" t="s">
        <v>203</v>
      </c>
      <c r="E53" s="28" t="s">
        <v>36</v>
      </c>
      <c r="F53" s="25" t="s">
        <v>139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51</v>
      </c>
      <c r="D54" s="25" t="s">
        <v>203</v>
      </c>
      <c r="E54" s="28" t="s">
        <v>36</v>
      </c>
      <c r="F54" s="25" t="s">
        <v>140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51</v>
      </c>
      <c r="D55" s="2" t="s">
        <v>202</v>
      </c>
      <c r="E55" s="2" t="s">
        <v>49</v>
      </c>
      <c r="F55" s="2" t="s">
        <v>110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51</v>
      </c>
      <c r="D56" s="2" t="s">
        <v>202</v>
      </c>
      <c r="E56" s="2" t="s">
        <v>49</v>
      </c>
      <c r="F56" s="2" t="s">
        <v>111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51</v>
      </c>
      <c r="D57" s="2" t="s">
        <v>202</v>
      </c>
      <c r="E57" s="2" t="s">
        <v>49</v>
      </c>
      <c r="F57" s="2" t="s">
        <v>111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51</v>
      </c>
      <c r="D58" s="2" t="s">
        <v>202</v>
      </c>
      <c r="E58" s="2" t="s">
        <v>49</v>
      </c>
      <c r="F58" s="2" t="s">
        <v>112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51</v>
      </c>
      <c r="D59" s="2" t="s">
        <v>202</v>
      </c>
      <c r="E59" s="2" t="s">
        <v>49</v>
      </c>
      <c r="F59" s="2" t="s">
        <v>112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51</v>
      </c>
      <c r="D60" s="2" t="s">
        <v>202</v>
      </c>
      <c r="E60" s="2" t="s">
        <v>49</v>
      </c>
      <c r="F60" s="2" t="s">
        <v>112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51</v>
      </c>
      <c r="D61" s="2" t="s">
        <v>202</v>
      </c>
      <c r="E61" s="2" t="s">
        <v>49</v>
      </c>
      <c r="F61" s="2" t="s">
        <v>112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51</v>
      </c>
      <c r="D62" s="2" t="s">
        <v>202</v>
      </c>
      <c r="E62" s="2" t="s">
        <v>49</v>
      </c>
      <c r="F62" s="2" t="s">
        <v>113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51</v>
      </c>
      <c r="D63" s="2" t="s">
        <v>202</v>
      </c>
      <c r="E63" s="2" t="s">
        <v>49</v>
      </c>
      <c r="F63" s="2" t="s">
        <v>113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51</v>
      </c>
      <c r="D64" s="2" t="s">
        <v>202</v>
      </c>
      <c r="E64" s="2" t="s">
        <v>49</v>
      </c>
      <c r="F64" s="2" t="s">
        <v>114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51</v>
      </c>
      <c r="D65" s="2" t="s">
        <v>202</v>
      </c>
      <c r="E65" s="2" t="s">
        <v>49</v>
      </c>
      <c r="F65" s="2" t="s">
        <v>114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51</v>
      </c>
      <c r="D66" s="2" t="s">
        <v>202</v>
      </c>
      <c r="E66" s="2" t="s">
        <v>49</v>
      </c>
      <c r="F66" s="2" t="s">
        <v>115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51</v>
      </c>
      <c r="D67" s="2" t="s">
        <v>202</v>
      </c>
      <c r="E67" s="2" t="s">
        <v>49</v>
      </c>
      <c r="F67" s="2" t="s">
        <v>116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51</v>
      </c>
      <c r="D68" s="2" t="s">
        <v>202</v>
      </c>
      <c r="E68" s="2" t="s">
        <v>49</v>
      </c>
      <c r="F68" s="2" t="s">
        <v>117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51</v>
      </c>
      <c r="D69" s="2" t="s">
        <v>202</v>
      </c>
      <c r="E69" s="2" t="s">
        <v>49</v>
      </c>
      <c r="F69" s="2" t="s">
        <v>118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51</v>
      </c>
      <c r="D70" s="2" t="s">
        <v>202</v>
      </c>
      <c r="E70" s="2" t="s">
        <v>49</v>
      </c>
      <c r="F70" s="2" t="s">
        <v>119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51</v>
      </c>
      <c r="D71" s="2" t="s">
        <v>202</v>
      </c>
      <c r="E71" s="2" t="s">
        <v>49</v>
      </c>
      <c r="F71" s="2" t="s">
        <v>120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51</v>
      </c>
      <c r="D72" s="2" t="s">
        <v>202</v>
      </c>
      <c r="E72" s="2" t="s">
        <v>49</v>
      </c>
      <c r="F72" s="2" t="s">
        <v>120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51</v>
      </c>
      <c r="D73" s="2" t="s">
        <v>202</v>
      </c>
      <c r="E73" s="2" t="s">
        <v>49</v>
      </c>
      <c r="F73" s="2" t="s">
        <v>121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51</v>
      </c>
      <c r="D74" s="2" t="s">
        <v>202</v>
      </c>
      <c r="E74" s="2" t="s">
        <v>49</v>
      </c>
      <c r="F74" s="2" t="s">
        <v>122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51</v>
      </c>
      <c r="D75" s="2" t="s">
        <v>202</v>
      </c>
      <c r="E75" s="2" t="s">
        <v>49</v>
      </c>
      <c r="F75" s="2" t="s">
        <v>123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51</v>
      </c>
      <c r="D76" s="2" t="s">
        <v>202</v>
      </c>
      <c r="E76" s="2" t="s">
        <v>49</v>
      </c>
      <c r="F76" s="2" t="s">
        <v>124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51</v>
      </c>
      <c r="D77" s="2" t="s">
        <v>202</v>
      </c>
      <c r="E77" s="2" t="s">
        <v>49</v>
      </c>
      <c r="F77" s="2" t="s">
        <v>125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51</v>
      </c>
      <c r="D78" s="2" t="s">
        <v>202</v>
      </c>
      <c r="E78" s="2" t="s">
        <v>49</v>
      </c>
      <c r="F78" s="2" t="s">
        <v>126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51</v>
      </c>
      <c r="D79" s="2" t="s">
        <v>202</v>
      </c>
      <c r="E79" s="2" t="s">
        <v>42</v>
      </c>
      <c r="F79" s="2" t="s">
        <v>24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51</v>
      </c>
      <c r="D80" s="2" t="s">
        <v>202</v>
      </c>
      <c r="E80" s="2" t="s">
        <v>42</v>
      </c>
      <c r="F80" s="2" t="s">
        <v>24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51</v>
      </c>
      <c r="D81" s="2" t="s">
        <v>202</v>
      </c>
      <c r="E81" s="2" t="s">
        <v>42</v>
      </c>
      <c r="F81" s="2" t="s">
        <v>30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51</v>
      </c>
      <c r="D82" s="2" t="s">
        <v>202</v>
      </c>
      <c r="E82" s="2" t="s">
        <v>42</v>
      </c>
      <c r="F82" s="2" t="s">
        <v>92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51</v>
      </c>
      <c r="D83" s="2" t="s">
        <v>202</v>
      </c>
      <c r="E83" s="2" t="s">
        <v>42</v>
      </c>
      <c r="F83" s="2" t="s">
        <v>92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51</v>
      </c>
      <c r="D84" s="2" t="s">
        <v>202</v>
      </c>
      <c r="E84" s="2" t="s">
        <v>42</v>
      </c>
      <c r="F84" s="2" t="s">
        <v>92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51</v>
      </c>
      <c r="D85" s="2" t="s">
        <v>202</v>
      </c>
      <c r="E85" s="2" t="s">
        <v>42</v>
      </c>
      <c r="F85" s="2" t="s">
        <v>43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51</v>
      </c>
      <c r="D86" s="2" t="s">
        <v>202</v>
      </c>
      <c r="E86" s="2" t="s">
        <v>41</v>
      </c>
      <c r="F86" s="2" t="s">
        <v>93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51</v>
      </c>
      <c r="D87" s="2" t="s">
        <v>202</v>
      </c>
      <c r="E87" s="2" t="s">
        <v>41</v>
      </c>
      <c r="F87" s="2" t="s">
        <v>93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51</v>
      </c>
      <c r="D88" s="2" t="s">
        <v>202</v>
      </c>
      <c r="E88" s="2" t="s">
        <v>41</v>
      </c>
      <c r="F88" s="2" t="s">
        <v>94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51</v>
      </c>
      <c r="D89" s="2" t="s">
        <v>202</v>
      </c>
      <c r="E89" s="2" t="s">
        <v>41</v>
      </c>
      <c r="F89" s="2" t="s">
        <v>94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51</v>
      </c>
      <c r="D90" s="2" t="s">
        <v>202</v>
      </c>
      <c r="E90" s="2" t="s">
        <v>41</v>
      </c>
      <c r="F90" s="2" t="s">
        <v>95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51</v>
      </c>
      <c r="D91" s="2" t="s">
        <v>202</v>
      </c>
      <c r="E91" s="2" t="s">
        <v>41</v>
      </c>
      <c r="F91" s="2" t="s">
        <v>95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51</v>
      </c>
      <c r="D92" s="2" t="s">
        <v>202</v>
      </c>
      <c r="E92" s="2" t="s">
        <v>41</v>
      </c>
      <c r="F92" s="2" t="s">
        <v>96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51</v>
      </c>
      <c r="D93" s="2" t="s">
        <v>202</v>
      </c>
      <c r="E93" s="2" t="s">
        <v>41</v>
      </c>
      <c r="F93" s="2" t="s">
        <v>45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51</v>
      </c>
      <c r="D94" s="2" t="s">
        <v>202</v>
      </c>
      <c r="E94" s="2" t="s">
        <v>41</v>
      </c>
      <c r="F94" s="2" t="s">
        <v>45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51</v>
      </c>
      <c r="D95" s="2" t="s">
        <v>202</v>
      </c>
      <c r="E95" s="2" t="s">
        <v>41</v>
      </c>
      <c r="F95" s="2" t="s">
        <v>97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51</v>
      </c>
      <c r="D96" s="2" t="s">
        <v>202</v>
      </c>
      <c r="E96" s="2" t="s">
        <v>41</v>
      </c>
      <c r="F96" s="2" t="s">
        <v>97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51</v>
      </c>
      <c r="D97" s="2" t="s">
        <v>202</v>
      </c>
      <c r="E97" s="2" t="s">
        <v>41</v>
      </c>
      <c r="F97" s="2" t="s">
        <v>98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51</v>
      </c>
      <c r="D98" s="2" t="s">
        <v>202</v>
      </c>
      <c r="E98" s="2" t="s">
        <v>41</v>
      </c>
      <c r="F98" s="2" t="s">
        <v>99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51</v>
      </c>
      <c r="D99" s="2" t="s">
        <v>202</v>
      </c>
      <c r="E99" s="2" t="s">
        <v>41</v>
      </c>
      <c r="F99" s="2" t="s">
        <v>100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51</v>
      </c>
      <c r="D100" s="2" t="s">
        <v>202</v>
      </c>
      <c r="E100" s="2" t="s">
        <v>41</v>
      </c>
      <c r="F100" s="2" t="s">
        <v>101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51</v>
      </c>
      <c r="D101" s="2" t="s">
        <v>202</v>
      </c>
      <c r="E101" s="2" t="s">
        <v>77</v>
      </c>
      <c r="F101" s="2" t="s">
        <v>76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51</v>
      </c>
      <c r="D102" s="2" t="s">
        <v>202</v>
      </c>
      <c r="E102" s="2" t="s">
        <v>77</v>
      </c>
      <c r="F102" s="2" t="s">
        <v>32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51</v>
      </c>
      <c r="D103" s="2" t="s">
        <v>202</v>
      </c>
      <c r="E103" s="2" t="s">
        <v>77</v>
      </c>
      <c r="F103" s="2" t="s">
        <v>78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51</v>
      </c>
      <c r="D104" s="2" t="s">
        <v>202</v>
      </c>
      <c r="E104" s="2" t="s">
        <v>77</v>
      </c>
      <c r="F104" s="2" t="s">
        <v>50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51</v>
      </c>
      <c r="D105" s="2" t="s">
        <v>202</v>
      </c>
      <c r="E105" s="2" t="s">
        <v>77</v>
      </c>
      <c r="F105" s="2" t="s">
        <v>79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51</v>
      </c>
      <c r="D106" s="2" t="s">
        <v>202</v>
      </c>
      <c r="E106" s="2" t="s">
        <v>77</v>
      </c>
      <c r="F106" s="2" t="s">
        <v>80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51</v>
      </c>
      <c r="D107" s="2" t="s">
        <v>202</v>
      </c>
      <c r="E107" s="2" t="s">
        <v>77</v>
      </c>
      <c r="F107" s="2" t="s">
        <v>80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51</v>
      </c>
      <c r="D108" s="2" t="s">
        <v>202</v>
      </c>
      <c r="E108" s="2" t="s">
        <v>77</v>
      </c>
      <c r="F108" s="2" t="s">
        <v>79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51</v>
      </c>
      <c r="D109" s="2" t="s">
        <v>202</v>
      </c>
      <c r="E109" s="2" t="s">
        <v>77</v>
      </c>
      <c r="F109" s="2" t="s">
        <v>21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51</v>
      </c>
      <c r="D110" s="2" t="s">
        <v>202</v>
      </c>
      <c r="E110" s="2" t="s">
        <v>77</v>
      </c>
      <c r="F110" s="2" t="s">
        <v>28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51</v>
      </c>
      <c r="D111" s="2" t="s">
        <v>202</v>
      </c>
      <c r="E111" s="2" t="s">
        <v>77</v>
      </c>
      <c r="F111" s="2" t="s">
        <v>28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51</v>
      </c>
      <c r="D112" s="2" t="s">
        <v>202</v>
      </c>
      <c r="E112" s="2" t="s">
        <v>77</v>
      </c>
      <c r="F112" s="2" t="s">
        <v>81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51</v>
      </c>
      <c r="D113" s="2" t="s">
        <v>202</v>
      </c>
      <c r="E113" s="2" t="s">
        <v>77</v>
      </c>
      <c r="F113" s="2" t="s">
        <v>82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51</v>
      </c>
      <c r="D114" s="2" t="s">
        <v>202</v>
      </c>
      <c r="E114" s="2" t="s">
        <v>77</v>
      </c>
      <c r="F114" s="2" t="s">
        <v>83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51</v>
      </c>
      <c r="D115" s="2" t="s">
        <v>202</v>
      </c>
      <c r="E115" s="2" t="s">
        <v>77</v>
      </c>
      <c r="F115" s="2" t="s">
        <v>84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51</v>
      </c>
      <c r="D116" s="2" t="s">
        <v>202</v>
      </c>
      <c r="E116" s="2" t="s">
        <v>77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51</v>
      </c>
      <c r="D117" s="13" t="s">
        <v>1</v>
      </c>
      <c r="E117" s="18" t="s">
        <v>161</v>
      </c>
      <c r="F117" s="18" t="s">
        <v>160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51</v>
      </c>
      <c r="D118" s="13" t="s">
        <v>1</v>
      </c>
      <c r="E118" s="18" t="s">
        <v>161</v>
      </c>
      <c r="F118" s="18" t="s">
        <v>162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51</v>
      </c>
      <c r="D119" s="13" t="s">
        <v>1</v>
      </c>
      <c r="E119" s="18" t="s">
        <v>161</v>
      </c>
      <c r="F119" s="18" t="s">
        <v>163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51</v>
      </c>
      <c r="D120" s="13" t="s">
        <v>1</v>
      </c>
      <c r="E120" s="18" t="s">
        <v>161</v>
      </c>
      <c r="F120" s="18" t="s">
        <v>56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51</v>
      </c>
      <c r="D121" s="13" t="s">
        <v>1</v>
      </c>
      <c r="E121" s="18" t="s">
        <v>161</v>
      </c>
      <c r="F121" s="18" t="s">
        <v>164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51</v>
      </c>
      <c r="D122" s="13" t="s">
        <v>1</v>
      </c>
      <c r="E122" s="28" t="s">
        <v>161</v>
      </c>
      <c r="F122" s="24" t="s">
        <v>201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51</v>
      </c>
      <c r="D123" s="13" t="s">
        <v>1</v>
      </c>
      <c r="E123" s="18" t="s">
        <v>37</v>
      </c>
      <c r="F123" s="18" t="s">
        <v>158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51</v>
      </c>
      <c r="D124" s="20" t="s">
        <v>203</v>
      </c>
      <c r="E124" s="19" t="s">
        <v>156</v>
      </c>
      <c r="F124" s="20" t="s">
        <v>150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51</v>
      </c>
      <c r="D125" s="27" t="s">
        <v>1</v>
      </c>
      <c r="E125" s="30" t="s">
        <v>156</v>
      </c>
      <c r="F125" s="30" t="s">
        <v>159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51</v>
      </c>
      <c r="D126" s="27" t="s">
        <v>1</v>
      </c>
      <c r="E126" s="30" t="s">
        <v>156</v>
      </c>
      <c r="F126" s="30" t="s">
        <v>159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51</v>
      </c>
      <c r="D127" s="27" t="s">
        <v>1</v>
      </c>
      <c r="E127" s="29" t="s">
        <v>177</v>
      </c>
      <c r="F127" s="31" t="s">
        <v>176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51</v>
      </c>
      <c r="D128" s="27" t="s">
        <v>1</v>
      </c>
      <c r="E128" s="29" t="s">
        <v>177</v>
      </c>
      <c r="F128" s="29" t="s">
        <v>178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51</v>
      </c>
      <c r="D129" s="27" t="s">
        <v>1</v>
      </c>
      <c r="E129" s="29" t="s">
        <v>177</v>
      </c>
      <c r="F129" s="31" t="s">
        <v>179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51</v>
      </c>
      <c r="D130" s="27" t="s">
        <v>1</v>
      </c>
      <c r="E130" s="29" t="s">
        <v>177</v>
      </c>
      <c r="F130" s="31" t="s">
        <v>180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51</v>
      </c>
      <c r="D131" s="27" t="s">
        <v>1</v>
      </c>
      <c r="E131" s="29" t="s">
        <v>34</v>
      </c>
      <c r="F131" s="29" t="s">
        <v>173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51</v>
      </c>
      <c r="D132" s="27" t="s">
        <v>1</v>
      </c>
      <c r="E132" s="29" t="s">
        <v>34</v>
      </c>
      <c r="F132" s="29" t="s">
        <v>173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51</v>
      </c>
      <c r="D133" s="20" t="s">
        <v>203</v>
      </c>
      <c r="E133" s="19" t="s">
        <v>155</v>
      </c>
      <c r="F133" s="20" t="s">
        <v>148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51</v>
      </c>
      <c r="D134" s="20" t="s">
        <v>203</v>
      </c>
      <c r="E134" s="19" t="s">
        <v>155</v>
      </c>
      <c r="F134" s="20" t="s">
        <v>149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51</v>
      </c>
      <c r="D135" s="26" t="s">
        <v>202</v>
      </c>
      <c r="E135" s="26" t="s">
        <v>53</v>
      </c>
      <c r="F135" s="26" t="s">
        <v>52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51</v>
      </c>
      <c r="D136" s="26" t="s">
        <v>202</v>
      </c>
      <c r="E136" s="26" t="s">
        <v>53</v>
      </c>
      <c r="F136" s="26" t="s">
        <v>54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51</v>
      </c>
      <c r="D137" s="26" t="s">
        <v>202</v>
      </c>
      <c r="E137" s="26" t="s">
        <v>53</v>
      </c>
      <c r="F137" s="26" t="s">
        <v>54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51</v>
      </c>
      <c r="D138" s="26" t="s">
        <v>202</v>
      </c>
      <c r="E138" s="26" t="s">
        <v>53</v>
      </c>
      <c r="F138" s="26" t="s">
        <v>55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51</v>
      </c>
      <c r="D139" s="26" t="s">
        <v>202</v>
      </c>
      <c r="E139" s="26" t="s">
        <v>53</v>
      </c>
      <c r="F139" s="26" t="s">
        <v>55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51</v>
      </c>
      <c r="D140" s="26" t="s">
        <v>202</v>
      </c>
      <c r="E140" s="26" t="s">
        <v>53</v>
      </c>
      <c r="F140" s="26" t="s">
        <v>56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51</v>
      </c>
      <c r="D141" s="26" t="s">
        <v>202</v>
      </c>
      <c r="E141" s="26" t="s">
        <v>53</v>
      </c>
      <c r="F141" s="26" t="s">
        <v>56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51</v>
      </c>
      <c r="D142" s="26" t="s">
        <v>202</v>
      </c>
      <c r="E142" s="26" t="s">
        <v>53</v>
      </c>
      <c r="F142" s="26" t="s">
        <v>57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51</v>
      </c>
      <c r="D143" s="26" t="s">
        <v>202</v>
      </c>
      <c r="E143" s="26" t="s">
        <v>53</v>
      </c>
      <c r="F143" s="26" t="s">
        <v>58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51</v>
      </c>
      <c r="D144" s="26" t="s">
        <v>202</v>
      </c>
      <c r="E144" s="26" t="s">
        <v>53</v>
      </c>
      <c r="F144" s="26" t="s">
        <v>59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51</v>
      </c>
      <c r="D145" s="26" t="s">
        <v>202</v>
      </c>
      <c r="E145" s="26" t="s">
        <v>53</v>
      </c>
      <c r="F145" s="26" t="s">
        <v>59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51</v>
      </c>
      <c r="D146" s="26" t="s">
        <v>202</v>
      </c>
      <c r="E146" s="26" t="s">
        <v>53</v>
      </c>
      <c r="F146" s="26" t="s">
        <v>50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51</v>
      </c>
      <c r="D147" s="26" t="s">
        <v>202</v>
      </c>
      <c r="E147" s="26" t="s">
        <v>53</v>
      </c>
      <c r="F147" s="26" t="s">
        <v>47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51</v>
      </c>
      <c r="D148" s="26" t="s">
        <v>202</v>
      </c>
      <c r="E148" s="26" t="s">
        <v>53</v>
      </c>
      <c r="F148" s="26" t="s">
        <v>47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51</v>
      </c>
      <c r="D149" s="26" t="s">
        <v>202</v>
      </c>
      <c r="E149" s="26" t="s">
        <v>53</v>
      </c>
      <c r="F149" s="26" t="s">
        <v>44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51</v>
      </c>
      <c r="D150" s="26" t="s">
        <v>202</v>
      </c>
      <c r="E150" s="26" t="s">
        <v>53</v>
      </c>
      <c r="F150" s="26" t="s">
        <v>44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51</v>
      </c>
      <c r="D151" s="26" t="s">
        <v>202</v>
      </c>
      <c r="E151" s="26" t="s">
        <v>53</v>
      </c>
      <c r="F151" s="26" t="s">
        <v>60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51</v>
      </c>
      <c r="D152" s="26" t="s">
        <v>202</v>
      </c>
      <c r="E152" s="26" t="s">
        <v>53</v>
      </c>
      <c r="F152" s="26" t="s">
        <v>61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51</v>
      </c>
      <c r="D153" s="26" t="s">
        <v>202</v>
      </c>
      <c r="E153" s="26" t="s">
        <v>53</v>
      </c>
      <c r="F153" s="26" t="s">
        <v>29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51</v>
      </c>
      <c r="D154" s="26" t="s">
        <v>202</v>
      </c>
      <c r="E154" s="26" t="s">
        <v>53</v>
      </c>
      <c r="F154" s="26" t="s">
        <v>62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51</v>
      </c>
      <c r="D155" s="26" t="s">
        <v>202</v>
      </c>
      <c r="E155" s="26" t="s">
        <v>53</v>
      </c>
      <c r="F155" s="26" t="s">
        <v>62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51</v>
      </c>
      <c r="D156" s="26" t="s">
        <v>202</v>
      </c>
      <c r="E156" s="26" t="s">
        <v>53</v>
      </c>
      <c r="F156" s="26" t="s">
        <v>63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51</v>
      </c>
      <c r="D157" s="26" t="s">
        <v>202</v>
      </c>
      <c r="E157" s="26" t="s">
        <v>53</v>
      </c>
      <c r="F157" s="26" t="s">
        <v>64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51</v>
      </c>
      <c r="D158" s="26" t="s">
        <v>202</v>
      </c>
      <c r="E158" s="26" t="s">
        <v>53</v>
      </c>
      <c r="F158" s="26" t="s">
        <v>64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51</v>
      </c>
      <c r="D159" s="26" t="s">
        <v>202</v>
      </c>
      <c r="E159" s="26" t="s">
        <v>53</v>
      </c>
      <c r="F159" s="26" t="s">
        <v>65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51</v>
      </c>
      <c r="D160" s="2" t="s">
        <v>202</v>
      </c>
      <c r="E160" s="2" t="s">
        <v>53</v>
      </c>
      <c r="F160" s="2" t="s">
        <v>65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51</v>
      </c>
      <c r="D161" s="2" t="s">
        <v>202</v>
      </c>
      <c r="E161" s="2" t="s">
        <v>53</v>
      </c>
      <c r="F161" s="2" t="s">
        <v>66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51</v>
      </c>
      <c r="D162" s="2" t="s">
        <v>202</v>
      </c>
      <c r="E162" s="2" t="s">
        <v>53</v>
      </c>
      <c r="F162" s="2" t="s">
        <v>67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51</v>
      </c>
      <c r="D163" s="2" t="s">
        <v>202</v>
      </c>
      <c r="E163" s="2" t="s">
        <v>53</v>
      </c>
      <c r="F163" s="2" t="s">
        <v>67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51</v>
      </c>
      <c r="D164" s="2" t="s">
        <v>202</v>
      </c>
      <c r="E164" s="2" t="s">
        <v>53</v>
      </c>
      <c r="F164" s="2" t="s">
        <v>68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51</v>
      </c>
      <c r="D165" s="2" t="s">
        <v>202</v>
      </c>
      <c r="E165" s="2" t="s">
        <v>53</v>
      </c>
      <c r="F165" s="2" t="s">
        <v>68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51</v>
      </c>
      <c r="D166" s="2" t="s">
        <v>202</v>
      </c>
      <c r="E166" s="2" t="s">
        <v>53</v>
      </c>
      <c r="F166" s="2" t="s">
        <v>68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51</v>
      </c>
      <c r="D167" s="2" t="s">
        <v>202</v>
      </c>
      <c r="E167" s="2" t="s">
        <v>53</v>
      </c>
      <c r="F167" s="2" t="s">
        <v>69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51</v>
      </c>
      <c r="D168" s="2" t="s">
        <v>202</v>
      </c>
      <c r="E168" s="2" t="s">
        <v>53</v>
      </c>
      <c r="F168" s="2" t="s">
        <v>70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51</v>
      </c>
      <c r="D169" s="2" t="s">
        <v>202</v>
      </c>
      <c r="E169" s="2" t="s">
        <v>53</v>
      </c>
      <c r="F169" s="2" t="s">
        <v>71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51</v>
      </c>
      <c r="D170" s="25" t="s">
        <v>203</v>
      </c>
      <c r="E170" s="28" t="s">
        <v>151</v>
      </c>
      <c r="F170" s="25" t="s">
        <v>141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51</v>
      </c>
      <c r="D171" s="25" t="s">
        <v>203</v>
      </c>
      <c r="E171" s="28" t="s">
        <v>151</v>
      </c>
      <c r="F171" s="25" t="s">
        <v>22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51</v>
      </c>
      <c r="D172" s="13" t="s">
        <v>1</v>
      </c>
      <c r="E172" s="18" t="s">
        <v>166</v>
      </c>
      <c r="F172" s="18" t="s">
        <v>165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51</v>
      </c>
      <c r="D173" s="13" t="s">
        <v>1</v>
      </c>
      <c r="E173" s="18" t="s">
        <v>166</v>
      </c>
      <c r="F173" s="18" t="s">
        <v>167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51</v>
      </c>
      <c r="D174" s="13" t="s">
        <v>1</v>
      </c>
      <c r="E174" s="18" t="s">
        <v>166</v>
      </c>
      <c r="F174" s="18" t="s">
        <v>168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51</v>
      </c>
      <c r="D175" s="13" t="s">
        <v>1</v>
      </c>
      <c r="E175" s="18" t="s">
        <v>166</v>
      </c>
      <c r="F175" s="18" t="s">
        <v>168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51</v>
      </c>
      <c r="D176" s="13" t="s">
        <v>1</v>
      </c>
      <c r="E176" s="22" t="s">
        <v>182</v>
      </c>
      <c r="F176" s="23" t="s">
        <v>181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51</v>
      </c>
      <c r="D177" s="13" t="s">
        <v>1</v>
      </c>
      <c r="E177" s="22" t="s">
        <v>182</v>
      </c>
      <c r="F177" s="23" t="s">
        <v>183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51</v>
      </c>
      <c r="D178" s="13" t="s">
        <v>1</v>
      </c>
      <c r="E178" s="28" t="s">
        <v>195</v>
      </c>
      <c r="F178" s="24" t="s">
        <v>194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51</v>
      </c>
      <c r="D179" s="13" t="s">
        <v>1</v>
      </c>
      <c r="E179" s="28" t="s">
        <v>195</v>
      </c>
      <c r="F179" s="24" t="s">
        <v>196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51</v>
      </c>
      <c r="D180" s="13" t="s">
        <v>1</v>
      </c>
      <c r="E180" s="28" t="s">
        <v>195</v>
      </c>
      <c r="F180" s="24" t="s">
        <v>196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51</v>
      </c>
      <c r="D181" s="13" t="s">
        <v>1</v>
      </c>
      <c r="E181" s="28" t="s">
        <v>195</v>
      </c>
      <c r="F181" s="24" t="s">
        <v>197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51</v>
      </c>
      <c r="D182" s="13" t="s">
        <v>1</v>
      </c>
      <c r="E182" s="28" t="s">
        <v>195</v>
      </c>
      <c r="F182" s="24" t="s">
        <v>198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51</v>
      </c>
      <c r="D183" s="13" t="s">
        <v>1</v>
      </c>
      <c r="E183" s="28" t="s">
        <v>195</v>
      </c>
      <c r="F183" s="24" t="s">
        <v>199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51</v>
      </c>
      <c r="D184" s="13" t="s">
        <v>1</v>
      </c>
      <c r="E184" s="28" t="s">
        <v>195</v>
      </c>
      <c r="F184" s="24" t="s">
        <v>199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51</v>
      </c>
      <c r="D185" s="13" t="s">
        <v>1</v>
      </c>
      <c r="E185" s="28" t="s">
        <v>195</v>
      </c>
      <c r="F185" s="24" t="s">
        <v>200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51</v>
      </c>
      <c r="D186" s="2" t="s">
        <v>202</v>
      </c>
      <c r="E186" s="26" t="s">
        <v>39</v>
      </c>
      <c r="F186" s="2" t="s">
        <v>85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51</v>
      </c>
      <c r="D187" s="26" t="s">
        <v>202</v>
      </c>
      <c r="E187" s="26" t="s">
        <v>39</v>
      </c>
      <c r="F187" s="2" t="s">
        <v>86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51</v>
      </c>
      <c r="D188" s="26" t="s">
        <v>202</v>
      </c>
      <c r="E188" s="26" t="s">
        <v>39</v>
      </c>
      <c r="F188" s="2" t="s">
        <v>87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51</v>
      </c>
      <c r="D189" s="26" t="s">
        <v>202</v>
      </c>
      <c r="E189" s="26" t="s">
        <v>39</v>
      </c>
      <c r="F189" s="2" t="s">
        <v>88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51</v>
      </c>
      <c r="D190" s="26" t="s">
        <v>202</v>
      </c>
      <c r="E190" s="26" t="s">
        <v>39</v>
      </c>
      <c r="F190" s="2" t="s">
        <v>88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51</v>
      </c>
      <c r="D191" s="2" t="s">
        <v>202</v>
      </c>
      <c r="E191" s="26" t="s">
        <v>39</v>
      </c>
      <c r="F191" s="2" t="s">
        <v>88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51</v>
      </c>
      <c r="D192" s="2" t="s">
        <v>202</v>
      </c>
      <c r="E192" s="26" t="s">
        <v>39</v>
      </c>
      <c r="F192" s="2" t="s">
        <v>89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51</v>
      </c>
      <c r="D193" s="2" t="s">
        <v>202</v>
      </c>
      <c r="E193" s="26" t="s">
        <v>39</v>
      </c>
      <c r="F193" s="2" t="s">
        <v>90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51</v>
      </c>
      <c r="D194" s="2" t="s">
        <v>202</v>
      </c>
      <c r="E194" s="26" t="s">
        <v>39</v>
      </c>
      <c r="F194" s="2" t="s">
        <v>91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39</v>
      </c>
      <c r="F195" s="24" t="s">
        <v>208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51</v>
      </c>
      <c r="D196" s="13" t="s">
        <v>1</v>
      </c>
      <c r="E196" s="29" t="s">
        <v>38</v>
      </c>
      <c r="F196" s="22" t="s">
        <v>171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51</v>
      </c>
      <c r="D197" s="25" t="s">
        <v>203</v>
      </c>
      <c r="E197" s="19" t="s">
        <v>38</v>
      </c>
      <c r="F197" s="24" t="s">
        <v>186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51</v>
      </c>
      <c r="D198" s="25" t="s">
        <v>203</v>
      </c>
      <c r="E198" s="19" t="s">
        <v>38</v>
      </c>
      <c r="F198" s="24" t="s">
        <v>186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51</v>
      </c>
      <c r="D199" s="13" t="s">
        <v>202</v>
      </c>
      <c r="E199" s="19" t="s">
        <v>40</v>
      </c>
      <c r="F199" s="23" t="s">
        <v>189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51</v>
      </c>
      <c r="D200" s="13" t="s">
        <v>202</v>
      </c>
      <c r="E200" s="19" t="s">
        <v>40</v>
      </c>
      <c r="F200" s="23" t="s">
        <v>189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51</v>
      </c>
      <c r="D201" s="13" t="s">
        <v>202</v>
      </c>
      <c r="E201" s="19" t="s">
        <v>40</v>
      </c>
      <c r="F201" s="23" t="s">
        <v>189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51</v>
      </c>
      <c r="D202" s="2" t="s">
        <v>202</v>
      </c>
      <c r="E202" s="26" t="s">
        <v>205</v>
      </c>
      <c r="F202" s="2" t="s">
        <v>72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51</v>
      </c>
      <c r="D203" s="2" t="s">
        <v>202</v>
      </c>
      <c r="E203" s="26" t="s">
        <v>205</v>
      </c>
      <c r="F203" s="2" t="s">
        <v>73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51</v>
      </c>
      <c r="D204" s="2" t="s">
        <v>202</v>
      </c>
      <c r="E204" s="26" t="s">
        <v>205</v>
      </c>
      <c r="F204" s="2" t="s">
        <v>74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51</v>
      </c>
      <c r="D205" s="2" t="s">
        <v>202</v>
      </c>
      <c r="E205" s="26" t="s">
        <v>205</v>
      </c>
      <c r="F205" s="2" t="s">
        <v>74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51</v>
      </c>
      <c r="D206" s="2" t="s">
        <v>202</v>
      </c>
      <c r="E206" s="26" t="s">
        <v>205</v>
      </c>
      <c r="F206" s="2" t="s">
        <v>75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51</v>
      </c>
      <c r="D207" s="2" t="s">
        <v>202</v>
      </c>
      <c r="E207" s="26" t="s">
        <v>205</v>
      </c>
      <c r="F207" s="2" t="s">
        <v>75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51</v>
      </c>
      <c r="D208" s="2" t="s">
        <v>202</v>
      </c>
      <c r="E208" s="19" t="s">
        <v>205</v>
      </c>
      <c r="F208" s="24" t="s">
        <v>204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51</v>
      </c>
      <c r="D209" s="2" t="s">
        <v>202</v>
      </c>
      <c r="E209" s="19" t="s">
        <v>205</v>
      </c>
      <c r="F209" s="24" t="s">
        <v>206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51</v>
      </c>
      <c r="D210" s="2" t="s">
        <v>202</v>
      </c>
      <c r="E210" s="19" t="s">
        <v>205</v>
      </c>
      <c r="F210" s="24" t="s">
        <v>207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51</v>
      </c>
      <c r="D211" s="13" t="s">
        <v>1</v>
      </c>
      <c r="E211" s="30" t="s">
        <v>170</v>
      </c>
      <c r="F211" s="18" t="s">
        <v>169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2021-03-01T04:51:08Z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