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BIAYA'!$A$1:$M$25</definedName>
  </definedNames>
  <calcPr calcId="144525"/>
</workbook>
</file>

<file path=xl/calcChain.xml><?xml version="1.0" encoding="utf-8"?>
<calcChain xmlns="http://schemas.openxmlformats.org/spreadsheetml/2006/main">
  <c r="L25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 l="1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<sst xmlns="http://schemas.openxmlformats.org/spreadsheetml/2006/main" count="1128" uniqueCount="233">
  <si>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</si>
  <si>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</si>
  <si>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</si>
  <si>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</si>
  <si>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</si>
  <si>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</si>
  <si>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</si>
  <si>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</si>
  <si>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</si>
  <si>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</si>
  <si>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</si>
  <si>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</si>
  <si>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</si>
  <si>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</si>
  <si>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</si>
  <si>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</si>
  <si>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</si>
  <si>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</si>
  <si>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</si>
  <si>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</si>
  <si>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</si>
  <si>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</si>
  <si>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</si>
  <si>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</si>
  <si>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</si>
  <si>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</si>
  <si>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</si>
  <si>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</si>
  <si>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</si>
  <si>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</si>
  <si>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</si>
  <si>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</si>
  <si>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</si>
  <si>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</si>
  <si>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</si>
  <si>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</si>
  <si>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</si>
  <si>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</si>
  <si>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</si>
  <si>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</si>
  <si>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</si>
  <si>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</si>
  <si>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</si>
  <si>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</si>
  <si>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</si>
  <si>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</si>
  <si>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</si>
  <si>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</si>
  <si>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</si>
  <si>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</si>
  <si>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</si>
  <si>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</si>
  <si>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</si>
  <si>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</si>
  <si>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</si>
  <si>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</si>
  <si>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</si>
  <si>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</si>
  <si>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</si>
  <si>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</si>
  <si>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</si>
  <si>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</si>
  <si>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</si>
  <si>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</si>
  <si>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</si>
  <si>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</si>
  <si>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</si>
  <si>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</si>
  <si>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</si>
  <si>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</si>
  <si>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</si>
  <si>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</si>
  <si>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</si>
  <si>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</si>
  <si>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</si>
  <si>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</si>
  <si>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</si>
  <si>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</si>
  <si>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</si>
  <si>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</si>
  <si>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</si>
  <si>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</si>
  <si>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</si>
  <si>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</si>
  <si>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</si>
  <si>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</si>
  <si>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</si>
  <si>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</si>
  <si>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</si>
  <si>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</si>
  <si>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</si>
  <si>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</si>
  <si>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</si>
  <si>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</si>
  <si>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</si>
  <si>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</si>
  <si>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</si>
  <si>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</si>
  <si>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</si>
  <si>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</si>
  <si>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</si>
  <si>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</si>
  <si>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</si>
  <si>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</si>
  <si>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</si>
  <si>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</si>
  <si>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</si>
  <si>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</si>
  <si>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</si>
  <si>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</si>
  <si>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</si>
  <si>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</si>
  <si>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</si>
  <si>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</si>
  <si>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</si>
  <si>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</si>
  <si>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</si>
  <si>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</si>
  <si>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</si>
  <si>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</si>
  <si>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</si>
  <si>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</si>
  <si>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</si>
  <si>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</si>
  <si>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</si>
  <si>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</si>
  <si>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</si>
  <si>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</si>
  <si>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</si>
  <si>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</si>
  <si>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</si>
  <si>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</si>
  <si>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</si>
  <si>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</si>
  <si>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</si>
  <si>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</si>
  <si>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</si>
  <si>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</si>
  <si>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</si>
  <si>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</si>
  <si>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</si>
  <si>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</si>
  <si>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</si>
  <si>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</si>
  <si>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</si>
  <si>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</si>
  <si>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</si>
  <si>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</si>
  <si>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</si>
  <si>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</si>
  <si>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</si>
  <si>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</si>
  <si>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</si>
  <si>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</si>
  <si>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</si>
  <si>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</si>
  <si>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</si>
  <si>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</si>
  <si>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</si>
  <si>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</si>
  <si>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</si>
  <si>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</si>
  <si>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</si>
  <si>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</si>
  <si>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</si>
  <si>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</si>
  <si>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</si>
  <si>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</si>
  <si>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</si>
  <si>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</si>
  <si>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</si>
  <si>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</si>
  <si>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</si>
  <si>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</si>
  <si>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</si>
  <si>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</si>
  <si>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</si>
  <si>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</si>
  <si>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</si>
  <si>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</si>
  <si>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</si>
  <si>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</si>
  <si>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</si>
  <si>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</si>
  <si>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</si>
  <si>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</si>
  <si>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</si>
  <si>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</si>
  <si>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</si>
  <si>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</si>
  <si>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</si>
  <si>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</si>
  <si>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</si>
  <si>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</si>
  <si>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</si>
  <si>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</si>
  <si>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</si>
  <si>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</si>
  <si>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</si>
  <si>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</si>
  <si>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</si>
  <si>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</si>
  <si>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</si>
  <si>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</si>
  <si>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</si>
  <si>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</si>
  <si>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RINCIAN ESTIMASI KEBUTUHAN BIAYA BANNER NAMA TOKO MARET 2021</t>
  </si>
  <si>
    <t>LUTFI / UJI</t>
  </si>
  <si>
    <t>PRINT ADVERTISING / PAPAN NAMA TOKO</t>
  </si>
  <si>
    <t>BIAYA</t>
  </si>
  <si>
    <t>STICKER LAMINASI, IMPRABOARD, BESI PENYANGGA, LIST ALUMINIUM</t>
  </si>
  <si>
    <t>pak Ratno</t>
  </si>
  <si>
    <t>Bu sarni</t>
  </si>
  <si>
    <t>Bu gino</t>
  </si>
  <si>
    <t>Bu tasem</t>
  </si>
  <si>
    <t>Bu kus</t>
  </si>
  <si>
    <t>pak jamirun</t>
  </si>
  <si>
    <t>Bu triyani</t>
  </si>
  <si>
    <t>Bu tinah</t>
  </si>
  <si>
    <t>pak disam</t>
  </si>
  <si>
    <t>Bu sri</t>
  </si>
  <si>
    <t>Bu farijah</t>
  </si>
  <si>
    <t>Bu karni</t>
  </si>
  <si>
    <t>Bu marni</t>
  </si>
  <si>
    <t>mas iwan</t>
  </si>
  <si>
    <t>Bu sunarti</t>
  </si>
  <si>
    <t>Mako sayur</t>
  </si>
  <si>
    <t>TK shinta</t>
  </si>
  <si>
    <t>TK didi</t>
  </si>
  <si>
    <t>TK agus</t>
  </si>
  <si>
    <t>TK pheni</t>
  </si>
  <si>
    <t xml:space="preserve">Cantika frozend
</t>
  </si>
  <si>
    <t>PASAR JATILAWANG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</si>
</sst>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70" fontId="0" fillId="0" borderId="0" xfId="59" applyNumberFormat="1" applyFont="1"/>
    <xf numFmtId="0" fontId="1" fillId="0" borderId="1" xfId="0" applyFont="1" applyFill="1" applyBorder="1" applyAlignment="1"/>
    <xf numFmtId="0" fontId="22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abSelected="1" topLeftCell="E1" zoomScaleNormal="100" workbookViewId="0">
      <pane ySplit="2" topLeftCell="A3" activePane="bottomLeft" state="frozen"/>
      <selection activeCell="C1" sqref="C1"/>
      <selection pane="bottomLeft" activeCell="M12" sqref="M12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206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12</v>
      </c>
      <c r="G2" s="39" t="s">
        <v>45</v>
      </c>
      <c r="H2" s="39"/>
      <c r="I2" s="33" t="s">
        <v>4</v>
      </c>
      <c r="J2" s="11" t="s">
        <v>2</v>
      </c>
      <c r="K2" s="11" t="s">
        <v>209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7"/>
    </row>
    <row r="4" spans="1:13">
      <c r="A4" s="5">
        <v>1</v>
      </c>
      <c r="B4" s="6" t="s">
        <v>208</v>
      </c>
      <c r="C4" s="34">
        <v>44278</v>
      </c>
      <c r="D4" s="2" t="s">
        <v>207</v>
      </c>
      <c r="E4" s="37" t="s">
        <v>211</v>
      </c>
      <c r="F4" s="38" t="s">
        <v>232</v>
      </c>
      <c r="G4" s="2">
        <v>0.5</v>
      </c>
      <c r="H4" s="2">
        <v>0.4</v>
      </c>
      <c r="I4" s="2">
        <v>1</v>
      </c>
      <c r="J4" s="1">
        <v>135000</v>
      </c>
      <c r="K4" s="1">
        <f t="shared" ref="K4:K21" si="0">J4*I4</f>
        <v>135000</v>
      </c>
      <c r="L4" s="1"/>
      <c r="M4" s="36" t="s">
        <v>210</v>
      </c>
    </row>
    <row r="5" spans="1:13">
      <c r="A5" s="5">
        <v>2</v>
      </c>
      <c r="B5" s="2"/>
      <c r="C5" s="34">
        <v>44278</v>
      </c>
      <c r="D5" s="2" t="s">
        <v>207</v>
      </c>
      <c r="E5" s="37" t="s">
        <v>212</v>
      </c>
      <c r="F5" s="38" t="s">
        <v>232</v>
      </c>
      <c r="G5" s="2">
        <v>0.5</v>
      </c>
      <c r="H5" s="2">
        <v>0.4</v>
      </c>
      <c r="I5" s="2">
        <v>1</v>
      </c>
      <c r="J5" s="1">
        <v>135000</v>
      </c>
      <c r="K5" s="1">
        <f t="shared" si="0"/>
        <v>135000</v>
      </c>
      <c r="L5" s="1"/>
      <c r="M5" s="36" t="s">
        <v>210</v>
      </c>
    </row>
    <row r="6" spans="1:13">
      <c r="A6" s="5">
        <v>3</v>
      </c>
      <c r="B6" s="2"/>
      <c r="C6" s="34">
        <v>44278</v>
      </c>
      <c r="D6" s="2" t="s">
        <v>207</v>
      </c>
      <c r="E6" s="37" t="s">
        <v>213</v>
      </c>
      <c r="F6" s="38" t="s">
        <v>232</v>
      </c>
      <c r="G6" s="2">
        <v>0.5</v>
      </c>
      <c r="H6" s="2">
        <v>0.4</v>
      </c>
      <c r="I6" s="2">
        <v>1</v>
      </c>
      <c r="J6" s="1">
        <v>135000</v>
      </c>
      <c r="K6" s="1">
        <f t="shared" si="0"/>
        <v>135000</v>
      </c>
      <c r="L6" s="1"/>
      <c r="M6" s="36" t="s">
        <v>210</v>
      </c>
    </row>
    <row r="7" spans="1:13">
      <c r="A7" s="5">
        <v>4</v>
      </c>
      <c r="B7" s="2"/>
      <c r="C7" s="34">
        <v>44278</v>
      </c>
      <c r="D7" s="2" t="s">
        <v>207</v>
      </c>
      <c r="E7" s="37" t="s">
        <v>214</v>
      </c>
      <c r="F7" s="38" t="s">
        <v>232</v>
      </c>
      <c r="G7" s="2">
        <v>0.5</v>
      </c>
      <c r="H7" s="2">
        <v>0.4</v>
      </c>
      <c r="I7" s="2">
        <v>1</v>
      </c>
      <c r="J7" s="1">
        <v>135000</v>
      </c>
      <c r="K7" s="1">
        <f t="shared" si="0"/>
        <v>135000</v>
      </c>
      <c r="L7" s="1"/>
      <c r="M7" s="36" t="s">
        <v>210</v>
      </c>
    </row>
    <row r="8" spans="1:13">
      <c r="A8" s="5">
        <v>5</v>
      </c>
      <c r="B8" s="2"/>
      <c r="C8" s="34">
        <v>44278</v>
      </c>
      <c r="D8" s="2" t="s">
        <v>207</v>
      </c>
      <c r="E8" s="37" t="s">
        <v>215</v>
      </c>
      <c r="F8" s="38" t="s">
        <v>232</v>
      </c>
      <c r="G8" s="2">
        <v>0.5</v>
      </c>
      <c r="H8" s="2">
        <v>0.4</v>
      </c>
      <c r="I8" s="2">
        <v>1</v>
      </c>
      <c r="J8" s="1">
        <v>135000</v>
      </c>
      <c r="K8" s="1">
        <f t="shared" si="0"/>
        <v>135000</v>
      </c>
      <c r="L8" s="1"/>
      <c r="M8" s="36" t="s">
        <v>210</v>
      </c>
    </row>
    <row r="9" spans="1:13">
      <c r="A9" s="5">
        <v>6</v>
      </c>
      <c r="B9" s="2"/>
      <c r="C9" s="34">
        <v>44278</v>
      </c>
      <c r="D9" s="2" t="s">
        <v>207</v>
      </c>
      <c r="E9" s="37" t="s">
        <v>216</v>
      </c>
      <c r="F9" s="38" t="s">
        <v>232</v>
      </c>
      <c r="G9" s="2">
        <v>0.5</v>
      </c>
      <c r="H9" s="2">
        <v>0.4</v>
      </c>
      <c r="I9" s="2">
        <v>1</v>
      </c>
      <c r="J9" s="1">
        <v>135000</v>
      </c>
      <c r="K9" s="1">
        <f t="shared" si="0"/>
        <v>135000</v>
      </c>
      <c r="L9" s="1"/>
      <c r="M9" s="36" t="s">
        <v>210</v>
      </c>
    </row>
    <row r="10" spans="1:13">
      <c r="A10" s="5">
        <v>7</v>
      </c>
      <c r="B10" s="2"/>
      <c r="C10" s="34">
        <v>44278</v>
      </c>
      <c r="D10" s="2" t="s">
        <v>207</v>
      </c>
      <c r="E10" s="37" t="s">
        <v>217</v>
      </c>
      <c r="F10" s="38" t="s">
        <v>232</v>
      </c>
      <c r="G10" s="2">
        <v>0.5</v>
      </c>
      <c r="H10" s="2">
        <v>0.4</v>
      </c>
      <c r="I10" s="2">
        <v>1</v>
      </c>
      <c r="J10" s="1">
        <v>135000</v>
      </c>
      <c r="K10" s="1">
        <f t="shared" si="0"/>
        <v>135000</v>
      </c>
      <c r="L10" s="1"/>
      <c r="M10" s="36" t="s">
        <v>210</v>
      </c>
    </row>
    <row r="11" spans="1:13">
      <c r="A11" s="5">
        <v>8</v>
      </c>
      <c r="B11" s="2"/>
      <c r="C11" s="34">
        <v>44278</v>
      </c>
      <c r="D11" s="2" t="s">
        <v>207</v>
      </c>
      <c r="E11" s="37" t="s">
        <v>218</v>
      </c>
      <c r="F11" s="38" t="s">
        <v>232</v>
      </c>
      <c r="G11" s="2">
        <v>0.5</v>
      </c>
      <c r="H11" s="2">
        <v>0.4</v>
      </c>
      <c r="I11" s="2">
        <v>1</v>
      </c>
      <c r="J11" s="1">
        <v>135000</v>
      </c>
      <c r="K11" s="1">
        <f t="shared" si="0"/>
        <v>135000</v>
      </c>
      <c r="L11" s="1"/>
      <c r="M11" s="36" t="s">
        <v>210</v>
      </c>
    </row>
    <row r="12" spans="1:13">
      <c r="A12" s="5">
        <v>9</v>
      </c>
      <c r="B12" s="2"/>
      <c r="C12" s="34">
        <v>44278</v>
      </c>
      <c r="D12" s="2" t="s">
        <v>207</v>
      </c>
      <c r="E12" s="37" t="s">
        <v>219</v>
      </c>
      <c r="F12" s="38" t="s">
        <v>232</v>
      </c>
      <c r="G12" s="2">
        <v>0.5</v>
      </c>
      <c r="H12" s="2">
        <v>0.4</v>
      </c>
      <c r="I12" s="2">
        <v>1</v>
      </c>
      <c r="J12" s="1">
        <v>135000</v>
      </c>
      <c r="K12" s="1">
        <f t="shared" si="0"/>
        <v>135000</v>
      </c>
      <c r="L12" s="1"/>
      <c r="M12" s="36" t="s">
        <v>210</v>
      </c>
    </row>
    <row r="13" spans="1:13">
      <c r="A13" s="5">
        <v>10</v>
      </c>
      <c r="B13" s="2"/>
      <c r="C13" s="34">
        <v>44278</v>
      </c>
      <c r="D13" s="2" t="s">
        <v>207</v>
      </c>
      <c r="E13" s="37" t="s">
        <v>220</v>
      </c>
      <c r="F13" s="38" t="s">
        <v>232</v>
      </c>
      <c r="G13" s="2">
        <v>0.5</v>
      </c>
      <c r="H13" s="2">
        <v>0.4</v>
      </c>
      <c r="I13" s="2">
        <v>1</v>
      </c>
      <c r="J13" s="1">
        <v>135000</v>
      </c>
      <c r="K13" s="1">
        <f t="shared" si="0"/>
        <v>135000</v>
      </c>
      <c r="L13" s="1"/>
      <c r="M13" s="36" t="s">
        <v>210</v>
      </c>
    </row>
    <row r="14" spans="1:13">
      <c r="A14" s="5">
        <v>11</v>
      </c>
      <c r="B14" s="2"/>
      <c r="C14" s="34">
        <v>44278</v>
      </c>
      <c r="D14" s="2" t="s">
        <v>207</v>
      </c>
      <c r="E14" s="37" t="s">
        <v>221</v>
      </c>
      <c r="F14" s="38" t="s">
        <v>232</v>
      </c>
      <c r="G14" s="2">
        <v>0.5</v>
      </c>
      <c r="H14" s="2">
        <v>0.4</v>
      </c>
      <c r="I14" s="2">
        <v>1</v>
      </c>
      <c r="J14" s="1">
        <v>135000</v>
      </c>
      <c r="K14" s="1">
        <f t="shared" si="0"/>
        <v>135000</v>
      </c>
      <c r="L14" s="1"/>
      <c r="M14" s="36" t="s">
        <v>210</v>
      </c>
    </row>
    <row r="15" spans="1:13">
      <c r="A15" s="5">
        <v>12</v>
      </c>
      <c r="B15" s="2"/>
      <c r="C15" s="34">
        <v>44278</v>
      </c>
      <c r="D15" s="2" t="s">
        <v>207</v>
      </c>
      <c r="E15" s="37" t="s">
        <v>222</v>
      </c>
      <c r="F15" s="38" t="s">
        <v>232</v>
      </c>
      <c r="G15" s="2">
        <v>0.5</v>
      </c>
      <c r="H15" s="2">
        <v>0.4</v>
      </c>
      <c r="I15" s="2">
        <v>1</v>
      </c>
      <c r="J15" s="1">
        <v>135000</v>
      </c>
      <c r="K15" s="1">
        <f t="shared" si="0"/>
        <v>135000</v>
      </c>
      <c r="L15" s="1"/>
      <c r="M15" s="36" t="s">
        <v>210</v>
      </c>
    </row>
    <row r="16" spans="1:13">
      <c r="A16" s="5">
        <v>13</v>
      </c>
      <c r="B16" s="2"/>
      <c r="C16" s="34">
        <v>44278</v>
      </c>
      <c r="D16" s="2" t="s">
        <v>207</v>
      </c>
      <c r="E16" s="37" t="s">
        <v>223</v>
      </c>
      <c r="F16" s="38" t="s">
        <v>232</v>
      </c>
      <c r="G16" s="2">
        <v>0.5</v>
      </c>
      <c r="H16" s="2">
        <v>0.4</v>
      </c>
      <c r="I16" s="2">
        <v>1</v>
      </c>
      <c r="J16" s="1">
        <v>135000</v>
      </c>
      <c r="K16" s="1">
        <f t="shared" si="0"/>
        <v>135000</v>
      </c>
      <c r="L16" s="1"/>
      <c r="M16" s="36" t="s">
        <v>210</v>
      </c>
    </row>
    <row r="17" spans="1:13">
      <c r="A17" s="5">
        <v>14</v>
      </c>
      <c r="B17" s="2"/>
      <c r="C17" s="34">
        <v>44278</v>
      </c>
      <c r="D17" s="2" t="s">
        <v>207</v>
      </c>
      <c r="E17" s="37" t="s">
        <v>224</v>
      </c>
      <c r="F17" s="38" t="s">
        <v>232</v>
      </c>
      <c r="G17" s="2">
        <v>0.5</v>
      </c>
      <c r="H17" s="2">
        <v>0.4</v>
      </c>
      <c r="I17" s="2">
        <v>1</v>
      </c>
      <c r="J17" s="1">
        <v>135000</v>
      </c>
      <c r="K17" s="1">
        <f t="shared" si="0"/>
        <v>135000</v>
      </c>
      <c r="L17" s="1"/>
      <c r="M17" s="36" t="s">
        <v>210</v>
      </c>
    </row>
    <row r="18" spans="1:13">
      <c r="A18" s="5">
        <v>15</v>
      </c>
      <c r="B18" s="2"/>
      <c r="C18" s="34">
        <v>44278</v>
      </c>
      <c r="D18" s="2" t="s">
        <v>207</v>
      </c>
      <c r="E18" s="37" t="s">
        <v>225</v>
      </c>
      <c r="F18" s="38" t="s">
        <v>232</v>
      </c>
      <c r="G18" s="2">
        <v>0.5</v>
      </c>
      <c r="H18" s="2">
        <v>0.4</v>
      </c>
      <c r="I18" s="2">
        <v>1</v>
      </c>
      <c r="J18" s="1">
        <v>135000</v>
      </c>
      <c r="K18" s="1">
        <f t="shared" si="0"/>
        <v>135000</v>
      </c>
      <c r="L18" s="1"/>
      <c r="M18" s="36" t="s">
        <v>210</v>
      </c>
    </row>
    <row r="19" spans="1:13">
      <c r="A19" s="5">
        <v>16</v>
      </c>
      <c r="B19" s="2"/>
      <c r="C19" s="34">
        <v>44278</v>
      </c>
      <c r="D19" s="2" t="s">
        <v>207</v>
      </c>
      <c r="E19" s="37" t="s">
        <v>226</v>
      </c>
      <c r="F19" s="38" t="s">
        <v>232</v>
      </c>
      <c r="G19" s="2">
        <v>0.5</v>
      </c>
      <c r="H19" s="2">
        <v>0.4</v>
      </c>
      <c r="I19" s="2">
        <v>1</v>
      </c>
      <c r="J19" s="1">
        <v>135000</v>
      </c>
      <c r="K19" s="1">
        <f t="shared" si="0"/>
        <v>135000</v>
      </c>
      <c r="L19" s="1"/>
      <c r="M19" s="36" t="s">
        <v>210</v>
      </c>
    </row>
    <row r="20" spans="1:13">
      <c r="A20" s="5">
        <v>17</v>
      </c>
      <c r="B20" s="2"/>
      <c r="C20" s="34">
        <v>44278</v>
      </c>
      <c r="D20" s="2" t="s">
        <v>207</v>
      </c>
      <c r="E20" s="37" t="s">
        <v>227</v>
      </c>
      <c r="F20" s="38" t="s">
        <v>232</v>
      </c>
      <c r="G20" s="2">
        <v>0.5</v>
      </c>
      <c r="H20" s="2">
        <v>0.4</v>
      </c>
      <c r="I20" s="2">
        <v>1</v>
      </c>
      <c r="J20" s="1">
        <v>135000</v>
      </c>
      <c r="K20" s="1">
        <f t="shared" si="0"/>
        <v>135000</v>
      </c>
      <c r="L20" s="1"/>
      <c r="M20" s="36" t="s">
        <v>210</v>
      </c>
    </row>
    <row r="21" spans="1:13">
      <c r="A21" s="5">
        <v>18</v>
      </c>
      <c r="B21" s="2"/>
      <c r="C21" s="34">
        <v>44278</v>
      </c>
      <c r="D21" s="2" t="s">
        <v>207</v>
      </c>
      <c r="E21" s="37" t="s">
        <v>228</v>
      </c>
      <c r="F21" s="38" t="s">
        <v>232</v>
      </c>
      <c r="G21" s="2">
        <v>0.5</v>
      </c>
      <c r="H21" s="2">
        <v>0.4</v>
      </c>
      <c r="I21" s="2">
        <v>1</v>
      </c>
      <c r="J21" s="1">
        <v>135000</v>
      </c>
      <c r="K21" s="1">
        <f t="shared" si="0"/>
        <v>135000</v>
      </c>
      <c r="L21" s="1"/>
      <c r="M21" s="36" t="s">
        <v>210</v>
      </c>
    </row>
    <row r="22" spans="1:13">
      <c r="A22" s="5">
        <v>19</v>
      </c>
      <c r="B22" s="2"/>
      <c r="C22" s="34">
        <v>44278</v>
      </c>
      <c r="D22" s="2" t="s">
        <v>207</v>
      </c>
      <c r="E22" s="37" t="s">
        <v>229</v>
      </c>
      <c r="F22" s="38" t="s">
        <v>232</v>
      </c>
      <c r="G22" s="2">
        <v>0.5</v>
      </c>
      <c r="H22" s="2">
        <v>0.4</v>
      </c>
      <c r="I22" s="2">
        <v>1</v>
      </c>
      <c r="J22" s="1">
        <v>135000</v>
      </c>
      <c r="K22" s="1">
        <f t="shared" ref="K22:K24" si="1">J22*I22</f>
        <v>135000</v>
      </c>
      <c r="L22" s="1"/>
      <c r="M22" s="36" t="s">
        <v>210</v>
      </c>
    </row>
    <row r="23" spans="1:13">
      <c r="A23" s="5">
        <v>20</v>
      </c>
      <c r="B23" s="2"/>
      <c r="C23" s="34">
        <v>44278</v>
      </c>
      <c r="D23" s="2" t="s">
        <v>207</v>
      </c>
      <c r="E23" s="37" t="s">
        <v>230</v>
      </c>
      <c r="F23" s="38" t="s">
        <v>232</v>
      </c>
      <c r="G23" s="2">
        <v>0.5</v>
      </c>
      <c r="H23" s="2">
        <v>0.4</v>
      </c>
      <c r="I23" s="2">
        <v>1</v>
      </c>
      <c r="J23" s="1">
        <v>135000</v>
      </c>
      <c r="K23" s="1">
        <f t="shared" si="1"/>
        <v>135000</v>
      </c>
      <c r="L23" s="1"/>
      <c r="M23" s="36" t="s">
        <v>210</v>
      </c>
    </row>
    <row r="24" spans="1:13">
      <c r="A24" s="5">
        <v>21</v>
      </c>
      <c r="B24" s="2"/>
      <c r="C24" s="34">
        <v>44278</v>
      </c>
      <c r="D24" s="2" t="s">
        <v>207</v>
      </c>
      <c r="E24" s="28" t="s">
        <v>231</v>
      </c>
      <c r="F24" s="38" t="s">
        <v>232</v>
      </c>
      <c r="G24" s="2">
        <v>0.5</v>
      </c>
      <c r="H24" s="2">
        <v>0.4</v>
      </c>
      <c r="I24" s="2">
        <v>1</v>
      </c>
      <c r="J24" s="1">
        <v>135000</v>
      </c>
      <c r="K24" s="1">
        <f t="shared" si="1"/>
        <v>135000</v>
      </c>
      <c r="L24" s="1"/>
      <c r="M24" s="36" t="s">
        <v>210</v>
      </c>
    </row>
    <row r="25" spans="1:13">
      <c r="A25" s="2"/>
      <c r="B25" s="2"/>
      <c r="C25" s="2"/>
      <c r="D25" s="2"/>
      <c r="E25" s="28"/>
      <c r="F25" s="28"/>
      <c r="G25" s="2"/>
      <c r="H25" s="2"/>
      <c r="I25" s="2"/>
      <c r="J25" s="1"/>
      <c r="K25" s="1">
        <f t="shared" ref="K25" si="2">(G25*H25)*J25</f>
        <v>0</v>
      </c>
      <c r="L25" s="15">
        <f>SUM(K6:K24)</f>
        <v>2565000</v>
      </c>
      <c r="M25" s="2"/>
    </row>
    <row r="27" spans="1:13">
      <c r="L27" s="35"/>
    </row>
  </sheetData>
  <autoFilter ref="A1:M25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48</v>
      </c>
      <c r="D1" s="13" t="s">
        <v>1</v>
      </c>
      <c r="E1" s="22" t="s">
        <v>172</v>
      </c>
      <c r="F1" s="23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6" t="s">
        <v>48</v>
      </c>
      <c r="D2" s="13" t="s">
        <v>199</v>
      </c>
      <c r="E2" s="28" t="s">
        <v>188</v>
      </c>
      <c r="F2" s="24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6" t="s">
        <v>48</v>
      </c>
      <c r="D3" s="13" t="s">
        <v>199</v>
      </c>
      <c r="E3" s="28" t="s">
        <v>188</v>
      </c>
      <c r="F3" s="24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6" t="s">
        <v>48</v>
      </c>
      <c r="D4" s="13" t="s">
        <v>199</v>
      </c>
      <c r="E4" s="28" t="s">
        <v>188</v>
      </c>
      <c r="F4" s="24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6" t="s">
        <v>48</v>
      </c>
      <c r="D5" s="13" t="s">
        <v>199</v>
      </c>
      <c r="E5" s="28" t="s">
        <v>188</v>
      </c>
      <c r="F5" s="24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6" t="s">
        <v>48</v>
      </c>
      <c r="D6" s="13" t="s">
        <v>1</v>
      </c>
      <c r="E6" s="28" t="s">
        <v>182</v>
      </c>
      <c r="F6" s="23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6" t="s">
        <v>48</v>
      </c>
      <c r="D7" s="13" t="s">
        <v>1</v>
      </c>
      <c r="E7" s="22" t="s">
        <v>30</v>
      </c>
      <c r="F7" s="22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6" t="s">
        <v>48</v>
      </c>
      <c r="D8" s="25" t="s">
        <v>200</v>
      </c>
      <c r="E8" s="28" t="s">
        <v>30</v>
      </c>
      <c r="F8" s="24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6" t="s">
        <v>48</v>
      </c>
      <c r="D9" s="25" t="s">
        <v>200</v>
      </c>
      <c r="E9" s="28" t="s">
        <v>30</v>
      </c>
      <c r="F9" s="24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6" t="s">
        <v>48</v>
      </c>
      <c r="D10" s="25" t="s">
        <v>200</v>
      </c>
      <c r="E10" s="28" t="s">
        <v>150</v>
      </c>
      <c r="F10" s="25" t="s">
        <v>20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6" t="s">
        <v>48</v>
      </c>
      <c r="D11" s="25" t="s">
        <v>200</v>
      </c>
      <c r="E11" s="28" t="s">
        <v>150</v>
      </c>
      <c r="F11" s="25" t="s">
        <v>141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6" t="s">
        <v>48</v>
      </c>
      <c r="D12" s="25" t="s">
        <v>200</v>
      </c>
      <c r="E12" s="28" t="s">
        <v>150</v>
      </c>
      <c r="F12" s="25" t="s">
        <v>24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6" t="s">
        <v>48</v>
      </c>
      <c r="D13" s="25" t="s">
        <v>200</v>
      </c>
      <c r="E13" s="28" t="s">
        <v>151</v>
      </c>
      <c r="F13" s="25" t="s">
        <v>142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6" t="s">
        <v>48</v>
      </c>
      <c r="D14" s="25" t="s">
        <v>200</v>
      </c>
      <c r="E14" s="28" t="s">
        <v>151</v>
      </c>
      <c r="F14" s="25" t="s">
        <v>143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6" t="s">
        <v>48</v>
      </c>
      <c r="D15" s="25" t="s">
        <v>200</v>
      </c>
      <c r="E15" s="28" t="s">
        <v>151</v>
      </c>
      <c r="F15" s="25" t="s">
        <v>144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6" t="s">
        <v>48</v>
      </c>
      <c r="D16" s="25" t="s">
        <v>200</v>
      </c>
      <c r="E16" s="28" t="s">
        <v>151</v>
      </c>
      <c r="F16" s="25" t="s">
        <v>22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6" t="s">
        <v>48</v>
      </c>
      <c r="D17" s="13" t="s">
        <v>1</v>
      </c>
      <c r="E17" s="18" t="s">
        <v>151</v>
      </c>
      <c r="F17" s="18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6" t="s">
        <v>48</v>
      </c>
      <c r="D18" s="13" t="s">
        <v>1</v>
      </c>
      <c r="E18" s="18" t="s">
        <v>151</v>
      </c>
      <c r="F18" s="18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6" t="s">
        <v>48</v>
      </c>
      <c r="D19" s="25" t="s">
        <v>200</v>
      </c>
      <c r="E19" s="28" t="s">
        <v>32</v>
      </c>
      <c r="F19" s="25" t="s">
        <v>139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6" t="s">
        <v>48</v>
      </c>
      <c r="D20" s="25" t="s">
        <v>200</v>
      </c>
      <c r="E20" s="28" t="s">
        <v>149</v>
      </c>
      <c r="F20" s="25" t="s">
        <v>140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6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6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6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6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6" t="s">
        <v>48</v>
      </c>
      <c r="D25" s="13" t="s">
        <v>199</v>
      </c>
      <c r="E25" s="28" t="s">
        <v>189</v>
      </c>
      <c r="F25" s="24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6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6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6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6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6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6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6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6" t="s">
        <v>48</v>
      </c>
      <c r="D33" s="25" t="s">
        <v>200</v>
      </c>
      <c r="E33" s="28" t="s">
        <v>33</v>
      </c>
      <c r="F33" s="25" t="s">
        <v>15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6" t="s">
        <v>48</v>
      </c>
      <c r="D34" s="25" t="s">
        <v>200</v>
      </c>
      <c r="E34" s="28" t="s">
        <v>33</v>
      </c>
      <c r="F34" s="25" t="s">
        <v>124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6" t="s">
        <v>48</v>
      </c>
      <c r="D35" s="25" t="s">
        <v>200</v>
      </c>
      <c r="E35" s="28" t="s">
        <v>33</v>
      </c>
      <c r="F35" s="25" t="s">
        <v>124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6" t="s">
        <v>48</v>
      </c>
      <c r="D36" s="25" t="s">
        <v>200</v>
      </c>
      <c r="E36" s="28" t="s">
        <v>33</v>
      </c>
      <c r="F36" s="25" t="s">
        <v>125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6" t="s">
        <v>48</v>
      </c>
      <c r="D37" s="25" t="s">
        <v>200</v>
      </c>
      <c r="E37" s="28" t="s">
        <v>33</v>
      </c>
      <c r="F37" s="25" t="s">
        <v>125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6" t="s">
        <v>48</v>
      </c>
      <c r="D38" s="25" t="s">
        <v>200</v>
      </c>
      <c r="E38" s="28" t="s">
        <v>33</v>
      </c>
      <c r="F38" s="25" t="s">
        <v>56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6" t="s">
        <v>48</v>
      </c>
      <c r="D39" s="25" t="s">
        <v>200</v>
      </c>
      <c r="E39" s="28" t="s">
        <v>33</v>
      </c>
      <c r="F39" s="25" t="s">
        <v>17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6" t="s">
        <v>48</v>
      </c>
      <c r="D40" s="25" t="s">
        <v>200</v>
      </c>
      <c r="E40" s="28" t="s">
        <v>33</v>
      </c>
      <c r="F40" s="25" t="s">
        <v>126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6" t="s">
        <v>48</v>
      </c>
      <c r="D41" s="25" t="s">
        <v>200</v>
      </c>
      <c r="E41" s="28" t="s">
        <v>33</v>
      </c>
      <c r="F41" s="25" t="s">
        <v>127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6" t="s">
        <v>48</v>
      </c>
      <c r="D42" s="25" t="s">
        <v>200</v>
      </c>
      <c r="E42" s="28" t="s">
        <v>33</v>
      </c>
      <c r="F42" s="25" t="s">
        <v>16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6" t="s">
        <v>48</v>
      </c>
      <c r="D43" s="25" t="s">
        <v>200</v>
      </c>
      <c r="E43" s="28" t="s">
        <v>33</v>
      </c>
      <c r="F43" s="25" t="s">
        <v>128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6" t="s">
        <v>48</v>
      </c>
      <c r="D44" s="25" t="s">
        <v>200</v>
      </c>
      <c r="E44" s="28" t="s">
        <v>33</v>
      </c>
      <c r="F44" s="25" t="s">
        <v>128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6" t="s">
        <v>48</v>
      </c>
      <c r="D45" s="25" t="s">
        <v>200</v>
      </c>
      <c r="E45" s="28" t="s">
        <v>33</v>
      </c>
      <c r="F45" s="25" t="s">
        <v>129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6" t="s">
        <v>48</v>
      </c>
      <c r="D46" s="25" t="s">
        <v>200</v>
      </c>
      <c r="E46" s="28" t="s">
        <v>33</v>
      </c>
      <c r="F46" s="25" t="s">
        <v>130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6" t="s">
        <v>48</v>
      </c>
      <c r="D47" s="25" t="s">
        <v>200</v>
      </c>
      <c r="E47" s="28" t="s">
        <v>33</v>
      </c>
      <c r="F47" s="25" t="s">
        <v>131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6" t="s">
        <v>48</v>
      </c>
      <c r="D48" s="25" t="s">
        <v>200</v>
      </c>
      <c r="E48" s="28" t="s">
        <v>33</v>
      </c>
      <c r="F48" s="25" t="s">
        <v>132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6" t="s">
        <v>48</v>
      </c>
      <c r="D49" s="25" t="s">
        <v>200</v>
      </c>
      <c r="E49" s="28" t="s">
        <v>33</v>
      </c>
      <c r="F49" s="25" t="s">
        <v>132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6" t="s">
        <v>48</v>
      </c>
      <c r="D50" s="25" t="s">
        <v>200</v>
      </c>
      <c r="E50" s="28" t="s">
        <v>33</v>
      </c>
      <c r="F50" s="25" t="s">
        <v>133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6" t="s">
        <v>48</v>
      </c>
      <c r="D51" s="25" t="s">
        <v>200</v>
      </c>
      <c r="E51" s="28" t="s">
        <v>33</v>
      </c>
      <c r="F51" s="25" t="s">
        <v>134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6" t="s">
        <v>48</v>
      </c>
      <c r="D52" s="25" t="s">
        <v>200</v>
      </c>
      <c r="E52" s="28" t="s">
        <v>33</v>
      </c>
      <c r="F52" s="25" t="s">
        <v>135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6" t="s">
        <v>48</v>
      </c>
      <c r="D53" s="25" t="s">
        <v>200</v>
      </c>
      <c r="E53" s="28" t="s">
        <v>33</v>
      </c>
      <c r="F53" s="25" t="s">
        <v>136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6" t="s">
        <v>48</v>
      </c>
      <c r="D54" s="25" t="s">
        <v>200</v>
      </c>
      <c r="E54" s="28" t="s">
        <v>33</v>
      </c>
      <c r="F54" s="25" t="s">
        <v>137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6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6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6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6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6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6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6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6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6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6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6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6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6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6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6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6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6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6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6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6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6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6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6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6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6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6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6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6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6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6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6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6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6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6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6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6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6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6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6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6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6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6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6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6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6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6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6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6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6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6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6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6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6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6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6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6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6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6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6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6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6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6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6" t="s">
        <v>48</v>
      </c>
      <c r="D117" s="13" t="s">
        <v>1</v>
      </c>
      <c r="E117" s="18" t="s">
        <v>158</v>
      </c>
      <c r="F117" s="18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6" t="s">
        <v>48</v>
      </c>
      <c r="D118" s="13" t="s">
        <v>1</v>
      </c>
      <c r="E118" s="18" t="s">
        <v>158</v>
      </c>
      <c r="F118" s="18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6" t="s">
        <v>48</v>
      </c>
      <c r="D119" s="13" t="s">
        <v>1</v>
      </c>
      <c r="E119" s="18" t="s">
        <v>158</v>
      </c>
      <c r="F119" s="18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6" t="s">
        <v>48</v>
      </c>
      <c r="D120" s="13" t="s">
        <v>1</v>
      </c>
      <c r="E120" s="18" t="s">
        <v>158</v>
      </c>
      <c r="F120" s="18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6" t="s">
        <v>48</v>
      </c>
      <c r="D121" s="13" t="s">
        <v>1</v>
      </c>
      <c r="E121" s="18" t="s">
        <v>158</v>
      </c>
      <c r="F121" s="18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6" t="s">
        <v>48</v>
      </c>
      <c r="D122" s="13" t="s">
        <v>1</v>
      </c>
      <c r="E122" s="28" t="s">
        <v>158</v>
      </c>
      <c r="F122" s="24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6" t="s">
        <v>48</v>
      </c>
      <c r="D123" s="13" t="s">
        <v>1</v>
      </c>
      <c r="E123" s="18" t="s">
        <v>34</v>
      </c>
      <c r="F123" s="18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6" t="s">
        <v>48</v>
      </c>
      <c r="D124" s="20" t="s">
        <v>200</v>
      </c>
      <c r="E124" s="19" t="s">
        <v>153</v>
      </c>
      <c r="F124" s="20" t="s">
        <v>147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6" t="s">
        <v>48</v>
      </c>
      <c r="D125" s="27" t="s">
        <v>1</v>
      </c>
      <c r="E125" s="30" t="s">
        <v>153</v>
      </c>
      <c r="F125" s="30" t="s">
        <v>156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6" t="s">
        <v>48</v>
      </c>
      <c r="D126" s="27" t="s">
        <v>1</v>
      </c>
      <c r="E126" s="30" t="s">
        <v>153</v>
      </c>
      <c r="F126" s="30" t="s">
        <v>156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6" t="s">
        <v>48</v>
      </c>
      <c r="D127" s="27" t="s">
        <v>1</v>
      </c>
      <c r="E127" s="29" t="s">
        <v>174</v>
      </c>
      <c r="F127" s="31" t="s">
        <v>173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6" t="s">
        <v>48</v>
      </c>
      <c r="D128" s="27" t="s">
        <v>1</v>
      </c>
      <c r="E128" s="29" t="s">
        <v>174</v>
      </c>
      <c r="F128" s="29" t="s">
        <v>175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6" t="s">
        <v>48</v>
      </c>
      <c r="D129" s="27" t="s">
        <v>1</v>
      </c>
      <c r="E129" s="29" t="s">
        <v>174</v>
      </c>
      <c r="F129" s="31" t="s">
        <v>176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6" t="s">
        <v>48</v>
      </c>
      <c r="D130" s="27" t="s">
        <v>1</v>
      </c>
      <c r="E130" s="29" t="s">
        <v>174</v>
      </c>
      <c r="F130" s="31" t="s">
        <v>177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6" t="s">
        <v>48</v>
      </c>
      <c r="D131" s="27" t="s">
        <v>1</v>
      </c>
      <c r="E131" s="29" t="s">
        <v>31</v>
      </c>
      <c r="F131" s="29" t="s">
        <v>170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6" t="s">
        <v>48</v>
      </c>
      <c r="D132" s="27" t="s">
        <v>1</v>
      </c>
      <c r="E132" s="29" t="s">
        <v>31</v>
      </c>
      <c r="F132" s="29" t="s">
        <v>170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6" t="s">
        <v>48</v>
      </c>
      <c r="D133" s="20" t="s">
        <v>200</v>
      </c>
      <c r="E133" s="19" t="s">
        <v>152</v>
      </c>
      <c r="F133" s="20" t="s">
        <v>145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6" t="s">
        <v>48</v>
      </c>
      <c r="D134" s="20" t="s">
        <v>200</v>
      </c>
      <c r="E134" s="19" t="s">
        <v>152</v>
      </c>
      <c r="F134" s="20" t="s">
        <v>146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7" t="s">
        <v>48</v>
      </c>
      <c r="D135" s="26" t="s">
        <v>199</v>
      </c>
      <c r="E135" s="26" t="s">
        <v>50</v>
      </c>
      <c r="F135" s="26" t="s">
        <v>49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6" t="s">
        <v>48</v>
      </c>
      <c r="D136" s="26" t="s">
        <v>199</v>
      </c>
      <c r="E136" s="26" t="s">
        <v>50</v>
      </c>
      <c r="F136" s="26" t="s">
        <v>51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6" t="s">
        <v>48</v>
      </c>
      <c r="D137" s="26" t="s">
        <v>199</v>
      </c>
      <c r="E137" s="26" t="s">
        <v>50</v>
      </c>
      <c r="F137" s="26" t="s">
        <v>51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6" t="s">
        <v>48</v>
      </c>
      <c r="D138" s="26" t="s">
        <v>199</v>
      </c>
      <c r="E138" s="26" t="s">
        <v>50</v>
      </c>
      <c r="F138" s="26" t="s">
        <v>52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6" t="s">
        <v>48</v>
      </c>
      <c r="D139" s="26" t="s">
        <v>199</v>
      </c>
      <c r="E139" s="26" t="s">
        <v>50</v>
      </c>
      <c r="F139" s="26" t="s">
        <v>52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6" t="s">
        <v>48</v>
      </c>
      <c r="D140" s="26" t="s">
        <v>199</v>
      </c>
      <c r="E140" s="26" t="s">
        <v>50</v>
      </c>
      <c r="F140" s="26" t="s">
        <v>53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6" t="s">
        <v>48</v>
      </c>
      <c r="D141" s="26" t="s">
        <v>199</v>
      </c>
      <c r="E141" s="26" t="s">
        <v>50</v>
      </c>
      <c r="F141" s="26" t="s">
        <v>53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6" t="s">
        <v>48</v>
      </c>
      <c r="D142" s="26" t="s">
        <v>199</v>
      </c>
      <c r="E142" s="26" t="s">
        <v>50</v>
      </c>
      <c r="F142" s="26" t="s">
        <v>54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6" t="s">
        <v>48</v>
      </c>
      <c r="D143" s="26" t="s">
        <v>199</v>
      </c>
      <c r="E143" s="26" t="s">
        <v>50</v>
      </c>
      <c r="F143" s="26" t="s">
        <v>55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6" t="s">
        <v>48</v>
      </c>
      <c r="D144" s="26" t="s">
        <v>199</v>
      </c>
      <c r="E144" s="26" t="s">
        <v>50</v>
      </c>
      <c r="F144" s="26" t="s">
        <v>56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6" t="s">
        <v>48</v>
      </c>
      <c r="D145" s="26" t="s">
        <v>199</v>
      </c>
      <c r="E145" s="26" t="s">
        <v>50</v>
      </c>
      <c r="F145" s="26" t="s">
        <v>56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6" t="s">
        <v>48</v>
      </c>
      <c r="D146" s="26" t="s">
        <v>199</v>
      </c>
      <c r="E146" s="26" t="s">
        <v>50</v>
      </c>
      <c r="F146" s="26" t="s">
        <v>47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6" t="s">
        <v>48</v>
      </c>
      <c r="D147" s="26" t="s">
        <v>199</v>
      </c>
      <c r="E147" s="26" t="s">
        <v>50</v>
      </c>
      <c r="F147" s="26" t="s">
        <v>44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6" t="s">
        <v>48</v>
      </c>
      <c r="D148" s="26" t="s">
        <v>199</v>
      </c>
      <c r="E148" s="26" t="s">
        <v>50</v>
      </c>
      <c r="F148" s="26" t="s">
        <v>44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6" t="s">
        <v>48</v>
      </c>
      <c r="D149" s="26" t="s">
        <v>199</v>
      </c>
      <c r="E149" s="26" t="s">
        <v>50</v>
      </c>
      <c r="F149" s="26" t="s">
        <v>41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6" t="s">
        <v>48</v>
      </c>
      <c r="D150" s="26" t="s">
        <v>199</v>
      </c>
      <c r="E150" s="26" t="s">
        <v>50</v>
      </c>
      <c r="F150" s="26" t="s">
        <v>41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6" t="s">
        <v>48</v>
      </c>
      <c r="D151" s="26" t="s">
        <v>199</v>
      </c>
      <c r="E151" s="26" t="s">
        <v>50</v>
      </c>
      <c r="F151" s="26" t="s">
        <v>57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6" t="s">
        <v>48</v>
      </c>
      <c r="D152" s="26" t="s">
        <v>199</v>
      </c>
      <c r="E152" s="26" t="s">
        <v>50</v>
      </c>
      <c r="F152" s="26" t="s">
        <v>58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6" t="s">
        <v>48</v>
      </c>
      <c r="D153" s="26" t="s">
        <v>199</v>
      </c>
      <c r="E153" s="26" t="s">
        <v>50</v>
      </c>
      <c r="F153" s="26" t="s">
        <v>26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6" t="s">
        <v>48</v>
      </c>
      <c r="D154" s="26" t="s">
        <v>199</v>
      </c>
      <c r="E154" s="26" t="s">
        <v>50</v>
      </c>
      <c r="F154" s="26" t="s">
        <v>59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6" t="s">
        <v>48</v>
      </c>
      <c r="D155" s="26" t="s">
        <v>199</v>
      </c>
      <c r="E155" s="26" t="s">
        <v>50</v>
      </c>
      <c r="F155" s="26" t="s">
        <v>59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6" t="s">
        <v>48</v>
      </c>
      <c r="D156" s="26" t="s">
        <v>199</v>
      </c>
      <c r="E156" s="26" t="s">
        <v>50</v>
      </c>
      <c r="F156" s="26" t="s">
        <v>60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6" t="s">
        <v>48</v>
      </c>
      <c r="D157" s="26" t="s">
        <v>199</v>
      </c>
      <c r="E157" s="26" t="s">
        <v>50</v>
      </c>
      <c r="F157" s="26" t="s">
        <v>61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6" t="s">
        <v>48</v>
      </c>
      <c r="D158" s="26" t="s">
        <v>199</v>
      </c>
      <c r="E158" s="26" t="s">
        <v>50</v>
      </c>
      <c r="F158" s="26" t="s">
        <v>61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6" t="s">
        <v>48</v>
      </c>
      <c r="D159" s="26" t="s">
        <v>199</v>
      </c>
      <c r="E159" s="26" t="s">
        <v>50</v>
      </c>
      <c r="F159" s="26" t="s">
        <v>62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6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6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6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6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6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6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6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6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6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6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6" t="s">
        <v>48</v>
      </c>
      <c r="D170" s="25" t="s">
        <v>200</v>
      </c>
      <c r="E170" s="28" t="s">
        <v>148</v>
      </c>
      <c r="F170" s="25" t="s">
        <v>138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6" t="s">
        <v>48</v>
      </c>
      <c r="D171" s="25" t="s">
        <v>200</v>
      </c>
      <c r="E171" s="28" t="s">
        <v>148</v>
      </c>
      <c r="F171" s="25" t="s">
        <v>19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6" t="s">
        <v>48</v>
      </c>
      <c r="D172" s="13" t="s">
        <v>1</v>
      </c>
      <c r="E172" s="18" t="s">
        <v>163</v>
      </c>
      <c r="F172" s="18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6" t="s">
        <v>48</v>
      </c>
      <c r="D173" s="13" t="s">
        <v>1</v>
      </c>
      <c r="E173" s="18" t="s">
        <v>163</v>
      </c>
      <c r="F173" s="18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6" t="s">
        <v>48</v>
      </c>
      <c r="D174" s="13" t="s">
        <v>1</v>
      </c>
      <c r="E174" s="18" t="s">
        <v>163</v>
      </c>
      <c r="F174" s="18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6" t="s">
        <v>48</v>
      </c>
      <c r="D175" s="13" t="s">
        <v>1</v>
      </c>
      <c r="E175" s="18" t="s">
        <v>163</v>
      </c>
      <c r="F175" s="18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6" t="s">
        <v>48</v>
      </c>
      <c r="D176" s="13" t="s">
        <v>1</v>
      </c>
      <c r="E176" s="22" t="s">
        <v>179</v>
      </c>
      <c r="F176" s="23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6" t="s">
        <v>48</v>
      </c>
      <c r="D177" s="13" t="s">
        <v>1</v>
      </c>
      <c r="E177" s="22" t="s">
        <v>179</v>
      </c>
      <c r="F177" s="23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6" t="s">
        <v>48</v>
      </c>
      <c r="D178" s="13" t="s">
        <v>1</v>
      </c>
      <c r="E178" s="28" t="s">
        <v>192</v>
      </c>
      <c r="F178" s="24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6" t="s">
        <v>48</v>
      </c>
      <c r="D179" s="13" t="s">
        <v>1</v>
      </c>
      <c r="E179" s="28" t="s">
        <v>192</v>
      </c>
      <c r="F179" s="24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6" t="s">
        <v>48</v>
      </c>
      <c r="D180" s="13" t="s">
        <v>1</v>
      </c>
      <c r="E180" s="28" t="s">
        <v>192</v>
      </c>
      <c r="F180" s="24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6" t="s">
        <v>48</v>
      </c>
      <c r="D181" s="13" t="s">
        <v>1</v>
      </c>
      <c r="E181" s="28" t="s">
        <v>192</v>
      </c>
      <c r="F181" s="24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6" t="s">
        <v>48</v>
      </c>
      <c r="D182" s="13" t="s">
        <v>1</v>
      </c>
      <c r="E182" s="28" t="s">
        <v>192</v>
      </c>
      <c r="F182" s="24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6" t="s">
        <v>48</v>
      </c>
      <c r="D183" s="13" t="s">
        <v>1</v>
      </c>
      <c r="E183" s="28" t="s">
        <v>192</v>
      </c>
      <c r="F183" s="24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6" t="s">
        <v>48</v>
      </c>
      <c r="D184" s="13" t="s">
        <v>1</v>
      </c>
      <c r="E184" s="28" t="s">
        <v>192</v>
      </c>
      <c r="F184" s="24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6" t="s">
        <v>48</v>
      </c>
      <c r="D185" s="13" t="s">
        <v>1</v>
      </c>
      <c r="E185" s="28" t="s">
        <v>192</v>
      </c>
      <c r="F185" s="24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6" t="s">
        <v>48</v>
      </c>
      <c r="D186" s="2" t="s">
        <v>199</v>
      </c>
      <c r="E186" s="26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6" t="s">
        <v>48</v>
      </c>
      <c r="D187" s="26" t="s">
        <v>199</v>
      </c>
      <c r="E187" s="26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48</v>
      </c>
      <c r="D188" s="26" t="s">
        <v>199</v>
      </c>
      <c r="E188" s="26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48</v>
      </c>
      <c r="D189" s="26" t="s">
        <v>199</v>
      </c>
      <c r="E189" s="26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48</v>
      </c>
      <c r="D190" s="26" t="s">
        <v>199</v>
      </c>
      <c r="E190" s="26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48</v>
      </c>
      <c r="D191" s="2" t="s">
        <v>199</v>
      </c>
      <c r="E191" s="26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48</v>
      </c>
      <c r="D192" s="2" t="s">
        <v>199</v>
      </c>
      <c r="E192" s="26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48</v>
      </c>
      <c r="D193" s="2" t="s">
        <v>199</v>
      </c>
      <c r="E193" s="26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48</v>
      </c>
      <c r="D194" s="2" t="s">
        <v>199</v>
      </c>
      <c r="E194" s="26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36</v>
      </c>
      <c r="F195" s="24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48</v>
      </c>
      <c r="D196" s="13" t="s">
        <v>1</v>
      </c>
      <c r="E196" s="29" t="s">
        <v>35</v>
      </c>
      <c r="F196" s="22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48</v>
      </c>
      <c r="D197" s="25" t="s">
        <v>200</v>
      </c>
      <c r="E197" s="19" t="s">
        <v>35</v>
      </c>
      <c r="F197" s="24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48</v>
      </c>
      <c r="D198" s="25" t="s">
        <v>200</v>
      </c>
      <c r="E198" s="19" t="s">
        <v>35</v>
      </c>
      <c r="F198" s="24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48</v>
      </c>
      <c r="D199" s="13" t="s">
        <v>199</v>
      </c>
      <c r="E199" s="19" t="s">
        <v>37</v>
      </c>
      <c r="F199" s="23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48</v>
      </c>
      <c r="D200" s="13" t="s">
        <v>199</v>
      </c>
      <c r="E200" s="19" t="s">
        <v>37</v>
      </c>
      <c r="F200" s="23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48</v>
      </c>
      <c r="D201" s="13" t="s">
        <v>199</v>
      </c>
      <c r="E201" s="19" t="s">
        <v>37</v>
      </c>
      <c r="F201" s="23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48</v>
      </c>
      <c r="D202" s="2" t="s">
        <v>199</v>
      </c>
      <c r="E202" s="26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48</v>
      </c>
      <c r="D203" s="2" t="s">
        <v>199</v>
      </c>
      <c r="E203" s="26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48</v>
      </c>
      <c r="D204" s="2" t="s">
        <v>199</v>
      </c>
      <c r="E204" s="26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48</v>
      </c>
      <c r="D205" s="2" t="s">
        <v>199</v>
      </c>
      <c r="E205" s="26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48</v>
      </c>
      <c r="D206" s="2" t="s">
        <v>199</v>
      </c>
      <c r="E206" s="26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48</v>
      </c>
      <c r="D207" s="2" t="s">
        <v>199</v>
      </c>
      <c r="E207" s="26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48</v>
      </c>
      <c r="D208" s="2" t="s">
        <v>199</v>
      </c>
      <c r="E208" s="19" t="s">
        <v>202</v>
      </c>
      <c r="F208" s="24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48</v>
      </c>
      <c r="D209" s="2" t="s">
        <v>199</v>
      </c>
      <c r="E209" s="19" t="s">
        <v>202</v>
      </c>
      <c r="F209" s="24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48</v>
      </c>
      <c r="D210" s="2" t="s">
        <v>199</v>
      </c>
      <c r="E210" s="19" t="s">
        <v>202</v>
      </c>
      <c r="F210" s="24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48</v>
      </c>
      <c r="D211" s="13" t="s">
        <v>1</v>
      </c>
      <c r="E211" s="30" t="s">
        <v>167</v>
      </c>
      <c r="F211" s="18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2021-03-27T18:01:44Z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