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<sst xmlns="http://schemas.openxmlformats.org/spreadsheetml/2006/main" count="22" uniqueCount="22">
  <si>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</si>
  <si>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</si>
  <si>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</si>
  <si>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</si>
  <si>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</si>
  <si>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</si>
  <si>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</si>
  <si>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</si>
  <si>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</si>
  <si>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</si>
  <si>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</si>
  <si>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</si>
  <si>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</si>
  <si>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</si>
  <si>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</si>
  <si>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</si>
  <si>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>TOTAL</t>
  </si>
  <si>
    <t>EPM_551028</t>
  </si>
  <si>
    <t>SEWA GONDOLA SDH BERJALAN</t>
  </si>
  <si>
    <t>MLG-TK. BOOM_GROUP_NA</t>
  </si>
  <si>
    <t>JL. DANAU TOBA E9 NO.22 SAWOJAJAR MALANG</t>
  </si>
  <si>
    <t>NB: UTK SEWA PAJANGAN SELAMA 3 BLN PERIODE APRIL 2021, BIAYA YG DPERLUKAN 2.000.000 x 3 =Rp 6.000.000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</si>
</sst>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4" xfId="0" applyFont="1" applyFill="1" applyBorder="1">
      <alignment vertical="center"/>
    </xf>
    <xf numFmtId="166" fontId="6" fillId="5" borderId="4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0" fontId="0" fillId="0" borderId="1" xfId="0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E11" sqref="E11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26" t="s">
        <v>17</v>
      </c>
      <c r="D2" s="26" t="s">
        <v>19</v>
      </c>
      <c r="E2" s="26" t="s">
        <v>20</v>
      </c>
      <c r="F2" s="24">
        <v>28913800</v>
      </c>
      <c r="G2" s="24">
        <v>31456500</v>
      </c>
      <c r="H2" s="24">
        <v>25757460</v>
      </c>
      <c r="I2" s="11">
        <f t="shared" ref="I2" si="0">SUM(H2,G2,F2)</f>
        <v>86127760</v>
      </c>
      <c r="J2" s="12" t="s">
        <v>14</v>
      </c>
      <c r="K2" s="13">
        <v>2000000</v>
      </c>
      <c r="L2" s="14" t="s">
        <v>15</v>
      </c>
      <c r="M2" s="15">
        <f t="shared" ref="M2" si="1">K2/I2</f>
        <v>2.3221316797278832E-2</v>
      </c>
      <c r="N2" s="16">
        <v>20140000</v>
      </c>
      <c r="O2" s="17" t="s">
        <v>18</v>
      </c>
      <c r="P2" s="18">
        <f>I2*10%</f>
        <v>8612776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19" t="s">
        <v>16</v>
      </c>
      <c r="K3" s="20">
        <f>SUM(K2:K2)</f>
        <v>2000000</v>
      </c>
      <c r="L3"/>
      <c r="M3"/>
      <c r="N3"/>
      <c r="O3"/>
      <c r="P3" s="18" t="e">
        <f>#REF!*10%</f>
        <v>#REF!</v>
      </c>
    </row>
    <row r="4" spans="1:16" s="9" customFormat="1" x14ac:dyDescent="0.25">
      <c r="A4" s="25" t="s">
        <v>21</v>
      </c>
      <c r="B4" s="21"/>
      <c r="C4" s="21"/>
      <c r="D4" s="21"/>
      <c r="E4" s="21"/>
      <c r="F4" s="21"/>
      <c r="G4" s="21"/>
      <c r="H4" s="21"/>
      <c r="I4"/>
      <c r="J4"/>
      <c r="K4"/>
      <c r="L4"/>
      <c r="M4"/>
      <c r="N4"/>
      <c r="O4"/>
      <c r="P4" s="18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18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18" t="e">
        <f>#REF!*10%</f>
        <v>#REF!</v>
      </c>
    </row>
    <row r="7" spans="1:16" s="9" customFormat="1" x14ac:dyDescent="0.25">
      <c r="A7"/>
      <c r="B7"/>
      <c r="C7"/>
      <c r="D7"/>
      <c r="E7"/>
      <c r="F7" s="22"/>
      <c r="G7" s="22"/>
      <c r="H7" s="22"/>
      <c r="I7" s="22"/>
      <c r="J7" s="22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2"/>
      <c r="G8" s="22"/>
      <c r="H8" s="22"/>
      <c r="I8" s="22"/>
      <c r="J8" s="22"/>
      <c r="K8"/>
      <c r="L8"/>
      <c r="M8"/>
      <c r="N8"/>
      <c r="O8"/>
    </row>
    <row r="9" spans="1:16" s="9" customForma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/>
      <c r="L9"/>
      <c r="M9"/>
      <c r="N9"/>
      <c r="O9"/>
    </row>
    <row r="10" spans="1:16" s="9" customForma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/>
      <c r="L10"/>
      <c r="M10"/>
      <c r="N10"/>
      <c r="O10"/>
      <c r="P10" s="18" t="e">
        <f>#REF!*10%</f>
        <v>#REF!</v>
      </c>
    </row>
    <row r="11" spans="1:16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P11" s="18" t="e">
        <f>#REF!*10%</f>
        <v>#REF!</v>
      </c>
    </row>
    <row r="12" spans="1:16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6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