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wa gondol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Sheet1!$A$1:$O$13</definedName>
  </definedNames>
  <calcPr calcId="152511"/>
</workbook>
</file>

<file path=xl/calcChain.xml><?xml version="1.0" encoding="utf-8"?>
<calcChain xmlns="http://schemas.openxmlformats.org/spreadsheetml/2006/main">
  <c r="I2" i="1" l="1"/>
  <c r="K3" i="1" l="1"/>
  <c r="P11" i="1"/>
  <c r="P6" i="1"/>
  <c r="P4" i="1"/>
  <c r="P2" i="1"/>
  <c r="M2" i="1" l="1"/>
  <c r="P3" i="1"/>
  <c r="P5" i="1"/>
  <c r="P10" i="1"/>
</calcChain>
</file>

<file path=xl/sharedStrings.xml><?xml version="1.0" encoding="utf-8"?>
<sst xmlns="http://schemas.openxmlformats.org/spreadsheetml/2006/main" count="22" uniqueCount="22">
  <si>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</si>
  <si>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</si>
  <si>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</si>
  <si>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</si>
  <si>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</si>
  <si>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</si>
  <si>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</si>
  <si>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</si>
  <si>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</si>
  <si>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</si>
  <si>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</si>
  <si>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</si>
  <si>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</si>
  <si>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</si>
  <si>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>v</t>
  </si>
  <si>
    <t>GONDOLA</t>
  </si>
  <si>
    <t xml:space="preserve">  TK. PRIMA RASA  </t>
  </si>
  <si>
    <t xml:space="preserve">  JL. KYAI TAMIN NO.60 KLOJEN - MALANG  </t>
  </si>
  <si>
    <t>TOTAL</t>
  </si>
  <si>
    <t>EPM_1044768</t>
  </si>
  <si>
    <t>SEWA GONDOLA SDH BERJALAN</t>
  </si>
  <si>
    <t>NB: UTK SEWA PAJANGAN SELAMA 3 BLN PERIODE APRIL 2021, BIAYA YG DPERLUKAN 2.000.000 x 3 =Rp 6.000.000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</si>
</sst>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 * #,##0_ ;_ * \-#,##0_ ;_ * &quot;-&quot;??_ ;_ @_ "/>
    <numFmt numFmtId="166" formatCode="_(* #,##0_);_(* \!\(#,##0\!\);_(* &quot;-&quot;??_);_(@_)"/>
    <numFmt numFmtId="167" formatCode="0.0%"/>
    <numFmt numFmtId="169" formatCode="_ * #,##0.00_ ;_ * \-#,##0.00_ ;_ * &quot;-&quot;??_ ;_ @_ "/>
  </numFmts>
  <fonts count="9" x14ac:knownFonts="1"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36363D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protection locked="0"/>
    </xf>
    <xf numFmtId="169" fontId="8" fillId="0" borderId="0">
      <protection locked="0"/>
    </xf>
  </cellStyleXfs>
  <cellXfs count="30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164" fontId="5" fillId="0" borderId="3" xfId="0" applyNumberFormat="1" applyFont="1" applyFill="1" applyBorder="1" applyAlignment="1"/>
    <xf numFmtId="164" fontId="2" fillId="0" borderId="1" xfId="1" applyFont="1" applyBorder="1" applyAlignment="1" applyProtection="1"/>
    <xf numFmtId="164" fontId="1" fillId="4" borderId="1" xfId="0" applyNumberFormat="1" applyFont="1" applyFill="1" applyBorder="1" applyAlignment="1"/>
    <xf numFmtId="164" fontId="1" fillId="4" borderId="1" xfId="1" applyFont="1" applyFill="1" applyBorder="1" applyAlignment="1" applyProtection="1"/>
    <xf numFmtId="0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>
      <alignment vertical="center"/>
    </xf>
    <xf numFmtId="165" fontId="1" fillId="0" borderId="1" xfId="2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>
      <alignment vertical="center"/>
    </xf>
    <xf numFmtId="165" fontId="3" fillId="0" borderId="0" xfId="0" applyNumberFormat="1" applyFont="1" applyFill="1" applyBorder="1" applyAlignment="1" applyProtection="1">
      <protection locked="0"/>
    </xf>
    <xf numFmtId="0" fontId="1" fillId="5" borderId="5" xfId="0" applyFont="1" applyFill="1" applyBorder="1">
      <alignment vertical="center"/>
    </xf>
    <xf numFmtId="166" fontId="6" fillId="5" borderId="5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 applyProtection="1"/>
    <xf numFmtId="164" fontId="0" fillId="0" borderId="0" xfId="1" applyFont="1" applyProtection="1"/>
    <xf numFmtId="164" fontId="0" fillId="0" borderId="1" xfId="1" applyFont="1" applyBorder="1" applyProtection="1"/>
    <xf numFmtId="0" fontId="0" fillId="5" borderId="0" xfId="0" applyFont="1" applyFill="1">
      <alignment vertical="center"/>
    </xf>
    <xf numFmtId="164" fontId="1" fillId="4" borderId="4" xfId="0" applyNumberFormat="1" applyFont="1" applyFill="1" applyBorder="1" applyAlignment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zoomScale="60" zoomScaleNormal="60" workbookViewId="0">
      <selection activeCell="A5" sqref="A5"/>
    </sheetView>
  </sheetViews>
  <sheetFormatPr defaultColWidth="9" defaultRowHeight="15" x14ac:dyDescent="0.25"/>
  <cols>
    <col min="1" max="2" width="10" customWidth="1"/>
    <col min="3" max="3" width="15.42578125" customWidth="1"/>
    <col min="4" max="4" width="33.140625" customWidth="1"/>
    <col min="5" max="5" width="53.140625" customWidth="1"/>
    <col min="6" max="6" width="13.85546875" customWidth="1"/>
    <col min="7" max="8" width="13" customWidth="1"/>
    <col min="9" max="9" width="17.28515625" customWidth="1"/>
    <col min="10" max="10" width="15.42578125" customWidth="1"/>
    <col min="11" max="11" width="15.5703125" customWidth="1"/>
    <col min="12" max="12" width="15.42578125" customWidth="1"/>
    <col min="13" max="13" width="10" customWidth="1"/>
    <col min="14" max="14" width="17.7109375" hidden="1" customWidth="1"/>
    <col min="15" max="15" width="20.85546875" hidden="1" customWidth="1"/>
    <col min="16" max="16" width="12.42578125" hidden="1" customWidth="1"/>
    <col min="17" max="249" width="10" customWidth="1"/>
    <col min="250" max="250" width="10"/>
  </cols>
  <sheetData>
    <row r="1" spans="1:16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44166</v>
      </c>
      <c r="G1" s="4">
        <v>44197</v>
      </c>
      <c r="H1" s="4">
        <v>44228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8" t="s">
        <v>11</v>
      </c>
    </row>
    <row r="2" spans="1:16" s="9" customFormat="1" x14ac:dyDescent="0.25">
      <c r="A2" s="1" t="s">
        <v>12</v>
      </c>
      <c r="B2" s="10" t="s">
        <v>13</v>
      </c>
      <c r="C2" s="11" t="s">
        <v>19</v>
      </c>
      <c r="D2" s="29" t="s">
        <v>16</v>
      </c>
      <c r="E2" s="12" t="s">
        <v>17</v>
      </c>
      <c r="F2" s="27">
        <v>16948100</v>
      </c>
      <c r="G2" s="26">
        <v>28257700</v>
      </c>
      <c r="H2" s="26">
        <v>16478000</v>
      </c>
      <c r="I2" s="13">
        <f t="shared" ref="I2" si="0">SUM(H2,G2,F2)</f>
        <v>61683800</v>
      </c>
      <c r="J2" s="14" t="s">
        <v>14</v>
      </c>
      <c r="K2" s="15">
        <v>2000000</v>
      </c>
      <c r="L2" s="16" t="s">
        <v>15</v>
      </c>
      <c r="M2" s="17">
        <f t="shared" ref="M2" si="1">K2/I2</f>
        <v>3.2423423978418971E-2</v>
      </c>
      <c r="N2" s="18">
        <v>20140000</v>
      </c>
      <c r="O2" s="19" t="s">
        <v>20</v>
      </c>
      <c r="P2" s="20">
        <f>I2*10%</f>
        <v>6168380</v>
      </c>
    </row>
    <row r="3" spans="1:16" s="9" customFormat="1" x14ac:dyDescent="0.25">
      <c r="A3"/>
      <c r="B3"/>
      <c r="C3"/>
      <c r="D3"/>
      <c r="E3"/>
      <c r="F3"/>
      <c r="G3"/>
      <c r="H3"/>
      <c r="I3"/>
      <c r="J3" s="21" t="s">
        <v>18</v>
      </c>
      <c r="K3" s="22">
        <f>SUM(K2:K2)</f>
        <v>2000000</v>
      </c>
      <c r="L3"/>
      <c r="M3"/>
      <c r="N3"/>
      <c r="O3"/>
      <c r="P3" s="20" t="e">
        <f>#REF!*10%</f>
        <v>#REF!</v>
      </c>
    </row>
    <row r="4" spans="1:16" s="9" customFormat="1" x14ac:dyDescent="0.25">
      <c r="A4" s="28" t="s">
        <v>21</v>
      </c>
      <c r="B4" s="23"/>
      <c r="C4" s="23"/>
      <c r="D4" s="23"/>
      <c r="E4" s="23"/>
      <c r="F4" s="23"/>
      <c r="G4" s="23"/>
      <c r="H4" s="23"/>
      <c r="I4"/>
      <c r="J4"/>
      <c r="K4"/>
      <c r="L4"/>
      <c r="M4"/>
      <c r="N4"/>
      <c r="O4"/>
      <c r="P4" s="20" t="e">
        <f>#REF!*10%</f>
        <v>#REF!</v>
      </c>
    </row>
    <row r="5" spans="1:16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20" t="e">
        <f>#REF!*10%</f>
        <v>#REF!</v>
      </c>
    </row>
    <row r="6" spans="1:16" s="9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20" t="e">
        <f>#REF!*10%</f>
        <v>#REF!</v>
      </c>
    </row>
    <row r="7" spans="1:16" s="9" customFormat="1" x14ac:dyDescent="0.25">
      <c r="A7"/>
      <c r="B7"/>
      <c r="C7"/>
      <c r="D7"/>
      <c r="E7"/>
      <c r="F7" s="24"/>
      <c r="G7" s="24"/>
      <c r="H7" s="24"/>
      <c r="I7" s="24"/>
      <c r="J7" s="24"/>
      <c r="K7"/>
      <c r="L7"/>
      <c r="M7"/>
      <c r="N7"/>
      <c r="O7"/>
    </row>
    <row r="8" spans="1:16" s="9" customFormat="1" x14ac:dyDescent="0.25">
      <c r="A8"/>
      <c r="B8"/>
      <c r="C8"/>
      <c r="D8"/>
      <c r="E8"/>
      <c r="F8" s="24"/>
      <c r="G8" s="24"/>
      <c r="H8" s="24"/>
      <c r="I8" s="24"/>
      <c r="J8" s="24"/>
      <c r="K8"/>
      <c r="L8"/>
      <c r="M8"/>
      <c r="N8"/>
      <c r="O8"/>
    </row>
    <row r="9" spans="1:16" s="9" customForma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/>
      <c r="L9"/>
      <c r="M9"/>
      <c r="N9"/>
      <c r="O9"/>
    </row>
    <row r="10" spans="1:16" s="9" customForma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/>
      <c r="L10"/>
      <c r="M10"/>
      <c r="N10"/>
      <c r="O10"/>
      <c r="P10" s="20" t="e">
        <f>#REF!*10%</f>
        <v>#REF!</v>
      </c>
    </row>
    <row r="11" spans="1:16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P11" s="20" t="e">
        <f>#REF!*10%</f>
        <v>#REF!</v>
      </c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6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Mega Kurnia</cp:lastModifiedBy>
  <dcterms:created xsi:type="dcterms:W3CDTF">2018-09-20T14:35:00Z</dcterms:created>
  <dcterms:modified xsi:type="dcterms:W3CDTF">2021-03-29T05:59:25Z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