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ARA\RENCANA KERJA MD\FJP\2021\"/>
    </mc:Choice>
  </mc:AlternateContent>
  <bookViews>
    <workbookView xWindow="-120" yWindow="-120" windowWidth="20730" windowHeight="11280" tabRatio="699" activeTab="1"/>
  </bookViews>
  <sheets>
    <sheet name="TOTAL PASAR" sheetId="6" r:id="rId1"/>
    <sheet name="UPDATE PASAR" sheetId="7" r:id="rId2"/>
    <sheet name="PASAR MD 1" sheetId="9" r:id="rId3"/>
    <sheet name="FJP MD 1" sheetId="12" r:id="rId4"/>
    <sheet name="PASAR MD 2" sheetId="10" r:id="rId5"/>
    <sheet name="FJP MD 2" sheetId="13" r:id="rId6"/>
    <sheet name="REKAP FJP" sheetId="8" r:id="rId7"/>
    <sheet name="DATA MM LOCAL" sheetId="11" r:id="rId8"/>
  </sheets>
  <definedNames>
    <definedName name="_xlnm._FilterDatabase" localSheetId="7" hidden="1">'DATA MM LOCAL'!$A$1:$E$1</definedName>
    <definedName name="_xlnm._FilterDatabase" localSheetId="2" hidden="1">'PASAR MD 1'!$A$1:$J$1</definedName>
    <definedName name="_xlnm._FilterDatabase" localSheetId="4" hidden="1">'PASAR MD 2'!$A$1:$J$1</definedName>
    <definedName name="_xlnm._FilterDatabase" localSheetId="1" hidden="1">'UPDATE PASAR'!$A$1:$H$1</definedName>
  </definedNames>
  <calcPr calcId="162913"/>
</workbook>
</file>

<file path=xl/calcChain.xml><?xml version="1.0" encoding="utf-8"?>
<calcChain xmlns="http://schemas.openxmlformats.org/spreadsheetml/2006/main">
  <c r="G42" i="7" l="1"/>
  <c r="K19" i="9" l="1"/>
  <c r="K18" i="9"/>
  <c r="K17" i="9"/>
  <c r="K21" i="10"/>
  <c r="K20" i="9"/>
  <c r="A3" i="11"/>
  <c r="A3" i="10"/>
  <c r="A4" i="10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3" i="9"/>
  <c r="A4" i="9" s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K3" i="10"/>
  <c r="K4" i="10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" i="10"/>
  <c r="K3" i="9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2" i="9"/>
  <c r="K21" i="9" l="1"/>
  <c r="K22" i="10"/>
  <c r="A4" i="11" l="1"/>
  <c r="A5" i="11" s="1"/>
  <c r="A6" i="11" s="1"/>
  <c r="A7" i="11" s="1"/>
  <c r="A8" i="11" s="1"/>
  <c r="A9" i="11" s="1"/>
  <c r="A10" i="11" s="1"/>
  <c r="A11" i="11" s="1"/>
  <c r="A12" i="11" s="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</calcChain>
</file>

<file path=xl/sharedStrings.xml><?xml version="1.0" encoding="utf-8"?>
<sst xmlns="http://schemas.openxmlformats.org/spreadsheetml/2006/main" count="1570" uniqueCount="332">
  <si>
    <t>SER</t>
  </si>
  <si>
    <t>PASAR RTC (RAU TRADE CENTER)</t>
  </si>
  <si>
    <t>PASAR BARU CILEGON</t>
  </si>
  <si>
    <t>KP.BARU CILEGON</t>
  </si>
  <si>
    <t>PASAR BAROS</t>
  </si>
  <si>
    <t>PASAR CADASARI</t>
  </si>
  <si>
    <t>PASAR CIRUAS</t>
  </si>
  <si>
    <t>RANJENG, CIRUAS SERANG BANTEN 42182</t>
  </si>
  <si>
    <t>PASAR PONTANG</t>
  </si>
  <si>
    <t>PASAR LAMA SERANG</t>
  </si>
  <si>
    <t>PASAR TAMAN SARI</t>
  </si>
  <si>
    <t>PASAR CIKANDE</t>
  </si>
  <si>
    <t>KP.BARU PAMARAYAN SERANG BANTEN 42176</t>
  </si>
  <si>
    <t>PASAR TAMBAK</t>
  </si>
  <si>
    <t>PASAR MAJA PANDEGLANG</t>
  </si>
  <si>
    <t>PASAR PANDEGLANG</t>
  </si>
  <si>
    <t>PASAR KARANGANTU</t>
  </si>
  <si>
    <t>PASAR BATU BANTAR</t>
  </si>
  <si>
    <t>PASAR LABUAN</t>
  </si>
  <si>
    <t>PASAR MERAK</t>
  </si>
  <si>
    <t>PASAR RANGKAS BITUNG</t>
  </si>
  <si>
    <t>PASAR KELAPA</t>
  </si>
  <si>
    <t>PASAR KERAMAT WATU</t>
  </si>
  <si>
    <t>PASAR WARINGIN KURUNG</t>
  </si>
  <si>
    <t>PASAR ANYER</t>
  </si>
  <si>
    <t>PASAR SIRIH</t>
  </si>
  <si>
    <t>BAYU MANDALA</t>
  </si>
  <si>
    <t>PASAR PAGEBANGAN</t>
  </si>
  <si>
    <t>PASAR PETIR</t>
  </si>
  <si>
    <t>PASAR CIOMAS</t>
  </si>
  <si>
    <t>PASAR PADARINCANG</t>
  </si>
  <si>
    <t>KETERANGAN</t>
  </si>
  <si>
    <t>PASAR BOJONEGARA</t>
  </si>
  <si>
    <t>PASAR PANIMBANG</t>
  </si>
  <si>
    <t>PASAR PAMARAYAN</t>
  </si>
  <si>
    <t>PASAR MENES</t>
  </si>
  <si>
    <t>PASAR JIPUT</t>
  </si>
  <si>
    <t>PASAR PAGELARAN</t>
  </si>
  <si>
    <t>PASAR SAKETI</t>
  </si>
  <si>
    <t>PASAR TIRTAYASA</t>
  </si>
  <si>
    <t>PASAR KALODRAN</t>
  </si>
  <si>
    <t>SRG 02</t>
  </si>
  <si>
    <t>SRG 03</t>
  </si>
  <si>
    <t>SRG 04</t>
  </si>
  <si>
    <t>SRG 01</t>
  </si>
  <si>
    <t>PASAR TERCOVER</t>
  </si>
  <si>
    <t>PASAR BELUM TERCOVER</t>
  </si>
  <si>
    <t>LINGKUNGAN</t>
  </si>
  <si>
    <t>INDUK</t>
  </si>
  <si>
    <t>CILEGON</t>
  </si>
  <si>
    <t>SERANG</t>
  </si>
  <si>
    <t>PANDEGLANG</t>
  </si>
  <si>
    <t>KREMPIENG</t>
  </si>
  <si>
    <t>PASAR KERAGILAN</t>
  </si>
  <si>
    <t>LEBAK</t>
  </si>
  <si>
    <t>NO</t>
  </si>
  <si>
    <t>AREA</t>
  </si>
  <si>
    <t>NAMA PASAR</t>
  </si>
  <si>
    <t>KELAS</t>
  </si>
  <si>
    <t>ALAMAT</t>
  </si>
  <si>
    <t>KOTA</t>
  </si>
  <si>
    <t>1</t>
  </si>
  <si>
    <t>2</t>
  </si>
  <si>
    <t>BAROS SERANG BANTEN 42173</t>
  </si>
  <si>
    <t>3</t>
  </si>
  <si>
    <t>4</t>
  </si>
  <si>
    <t>17</t>
  </si>
  <si>
    <t>5</t>
  </si>
  <si>
    <t>26</t>
  </si>
  <si>
    <t>6</t>
  </si>
  <si>
    <t>7</t>
  </si>
  <si>
    <t>8</t>
  </si>
  <si>
    <t>9</t>
  </si>
  <si>
    <t>10</t>
  </si>
  <si>
    <t>BANTEN LAMA PELABUHAN KARANGANTU, KEL. KARANGANTU KEC.SERANG</t>
  </si>
  <si>
    <t>11</t>
  </si>
  <si>
    <t>12</t>
  </si>
  <si>
    <t>13</t>
  </si>
  <si>
    <t>25</t>
  </si>
  <si>
    <t>14</t>
  </si>
  <si>
    <t>TELUK LABUAN,KABUPATEN PANDEGLANG BANTEN 42264</t>
  </si>
  <si>
    <t>15</t>
  </si>
  <si>
    <t>16</t>
  </si>
  <si>
    <t>MAJA LEBAK BANTEN 42381</t>
  </si>
  <si>
    <t>30</t>
  </si>
  <si>
    <t>MENES KEC MENES PANDEGLANG BANTEN</t>
  </si>
  <si>
    <t>18</t>
  </si>
  <si>
    <t>19</t>
  </si>
  <si>
    <t>20</t>
  </si>
  <si>
    <t>28</t>
  </si>
  <si>
    <t>21</t>
  </si>
  <si>
    <t>PAGELARAN,KABUPATEN PANDEGLANG BANTEN 42265</t>
  </si>
  <si>
    <t>22</t>
  </si>
  <si>
    <t>KP. BARU PAMARAYAN, SERANG BANTEN 42176</t>
  </si>
  <si>
    <t>23</t>
  </si>
  <si>
    <t>24</t>
  </si>
  <si>
    <t>27</t>
  </si>
  <si>
    <t>CANGKRING KEL.CIMUNCANG KEC. SERANG</t>
  </si>
  <si>
    <t>29</t>
  </si>
  <si>
    <t>KADU DAMPIT,SAKETI KAB,PANDEGLANG BANTEN 42273</t>
  </si>
  <si>
    <t>31</t>
  </si>
  <si>
    <t>TAMAN SARI, KEL CIMUNCANG KEC SERANG</t>
  </si>
  <si>
    <t>35</t>
  </si>
  <si>
    <t>32</t>
  </si>
  <si>
    <t>33</t>
  </si>
  <si>
    <t>34</t>
  </si>
  <si>
    <t>PASAR MAJA KOPO</t>
  </si>
  <si>
    <t>36</t>
  </si>
  <si>
    <t>SUDAH TUTUP</t>
  </si>
  <si>
    <t>TOTAL</t>
  </si>
  <si>
    <t>BELUM TERCOVER</t>
  </si>
  <si>
    <t>JL. RAYA ANYER-SIRIH KEC,SERANG BANTEN 42166</t>
  </si>
  <si>
    <t>JL. RAYA LABUAN CIMANUK BATU BANTAR</t>
  </si>
  <si>
    <t>JL. RAYA PANDEGLANG CADASARI BANTEN 42251</t>
  </si>
  <si>
    <t>JL. RAYA CIOMAS</t>
  </si>
  <si>
    <t>JL. RAYA CIRUAS</t>
  </si>
  <si>
    <t>JL. SANEJA CILEGON, CIWADUK CILEGON</t>
  </si>
  <si>
    <t>JL. RAYA SERANG JAKARTA, CIUJUNG SERANG</t>
  </si>
  <si>
    <t>JL. BANTEN LAMA TASIK KARDI. KEL.KERAMAT WATU</t>
  </si>
  <si>
    <t>JL. HASANUDIN NO 3 CILAME SERANG</t>
  </si>
  <si>
    <t>JL. PUSKESMAS NO 42 TAMAN SARI PULO MERAK,BANTEN 42438</t>
  </si>
  <si>
    <t>JL. RAYA CINANGKA PADARINCANG</t>
  </si>
  <si>
    <t>JL. PS PAGEBANGAN,CILEGON CILEGON BANTEN 421416</t>
  </si>
  <si>
    <t>JL. PS TIM PANDEGLANG BANTEN 42211</t>
  </si>
  <si>
    <t>JL. RAYA TANJUNG LESUNG KM 10 PANIMBANG, KAB, PANDEGLANG</t>
  </si>
  <si>
    <t>JL.  RAYA PETIR KEBON SAWO DESA MEKAR BARU</t>
  </si>
  <si>
    <t>JL. RAYA PONTANG BEGOG SERANG BANTEN</t>
  </si>
  <si>
    <t>JL. SUNAN KALI JAGA .RANGKAS BITUNG BANTEN</t>
  </si>
  <si>
    <t>JL. ANYER -LABUAN CINANGKA SIRIH</t>
  </si>
  <si>
    <t>JL. RAYA SERANG JAKARTA KIBIN SERANG</t>
  </si>
  <si>
    <t>JL. TIRTAYASA- TANARA</t>
  </si>
  <si>
    <t>JL. RAYA WARINGIN KURUNG. WARINGIN KURUNG SERANG</t>
  </si>
  <si>
    <t>JL. RAYA BOJONEGARA - SURALAYA</t>
  </si>
  <si>
    <t>JL. RAYA JIPUT CARINGIN</t>
  </si>
  <si>
    <t>JML KIOS 2020</t>
  </si>
  <si>
    <t>SENIN GANJIL</t>
  </si>
  <si>
    <t>SELASA GANJIL</t>
  </si>
  <si>
    <t>RABU GANJIL</t>
  </si>
  <si>
    <t>KAMIS GANJIL</t>
  </si>
  <si>
    <t>JUM'AT GANJIL</t>
  </si>
  <si>
    <t>SABTU GANJIL</t>
  </si>
  <si>
    <t>SENIN GENAP</t>
  </si>
  <si>
    <t>SELASA GENAP</t>
  </si>
  <si>
    <t>RABU GENAP</t>
  </si>
  <si>
    <t>KAMIS GENAP</t>
  </si>
  <si>
    <t>JUM'AT GENAP</t>
  </si>
  <si>
    <t>SABTU GENAP</t>
  </si>
  <si>
    <t>FJP MD SRG 01</t>
  </si>
  <si>
    <t>FJP MD SRG 02</t>
  </si>
  <si>
    <t>SERANG MT LOCAL</t>
  </si>
  <si>
    <t>MT LOCAL CILEGON</t>
  </si>
  <si>
    <t>TARGET TOKO</t>
  </si>
  <si>
    <t>CIRCLE</t>
  </si>
  <si>
    <t>MT LOCAL</t>
  </si>
  <si>
    <t xml:space="preserve">AFIF TOSERBA </t>
  </si>
  <si>
    <t xml:space="preserve">JL RAYA PAMARAYAN RT03/01 CIJERUK </t>
  </si>
  <si>
    <t>ARYANIE. MM</t>
  </si>
  <si>
    <t>LINGKAR SELATAN PERUM TAMAN GRAHA ASRI</t>
  </si>
  <si>
    <t>CITANGKIL BELAKANG MALL CILEGON</t>
  </si>
  <si>
    <t>BAYU MANDALA 2</t>
  </si>
  <si>
    <t>JL.TB ISMAIL NO.09 KEPODANG CILEGON</t>
  </si>
  <si>
    <t>BROMOSARI. TKLO</t>
  </si>
  <si>
    <t>PASAR RANGKAS. JL</t>
  </si>
  <si>
    <t>COOP MART</t>
  </si>
  <si>
    <t>PASAR PARI PANDEGLANG</t>
  </si>
  <si>
    <t>COOP MART BABAKAN SOMPOK</t>
  </si>
  <si>
    <t>BABAKAN SOMKPOK CIMANUK MANDALAWANGI</t>
  </si>
  <si>
    <t>COOP MART KARUNDANG</t>
  </si>
  <si>
    <t>KARUNDANG PALIMA</t>
  </si>
  <si>
    <t>COOP MART MAJA</t>
  </si>
  <si>
    <t>JL LABUAN SAMPING SAMSAT PANDEGLANG</t>
  </si>
  <si>
    <t>CV SARUNI JAYA</t>
  </si>
  <si>
    <t>JL RAYA LABUAN-PANDEGLANG SUKARATU</t>
  </si>
  <si>
    <t>EDI TOSERBA</t>
  </si>
  <si>
    <t>JL. RAYA MERAK NO 88</t>
  </si>
  <si>
    <t>ENJOY MART. TKLO</t>
  </si>
  <si>
    <t>GRIYA ASRI BLOCK C/20</t>
  </si>
  <si>
    <t>GP MART</t>
  </si>
  <si>
    <t>JL.RAYA CILEGON PEJATEN KRAMAT WATU</t>
  </si>
  <si>
    <t>KOP 320</t>
  </si>
  <si>
    <t>JL. RAYA PANDEGLANG KOMP ASRAMA 320</t>
  </si>
  <si>
    <t>KOP SANKYU IND,INT</t>
  </si>
  <si>
    <t>JL.RAYA ANYER/LETJEN SUPRAPTO NO.36</t>
  </si>
  <si>
    <t>KOSERA. KOP</t>
  </si>
  <si>
    <t>JL.RAYA MERAK WISMA KS - CILEGON</t>
  </si>
  <si>
    <t>LANGGANAN ANDA. MM</t>
  </si>
  <si>
    <t>JL.SUNAN KALIJAGA NO 1 B</t>
  </si>
  <si>
    <t>LESTARI. MM</t>
  </si>
  <si>
    <t>RAYA PANDEGLANG NO.5 KM.3. JL</t>
  </si>
  <si>
    <t>MM D MART</t>
  </si>
  <si>
    <t>JL.BOJONEGARA DEPAN PT.THANBAKRI</t>
  </si>
  <si>
    <t>MM MART</t>
  </si>
  <si>
    <t>JL CIWARU RT.04 RW.16 CIPOCOK JAYA</t>
  </si>
  <si>
    <t>MM MEGA TOP</t>
  </si>
  <si>
    <t xml:space="preserve">TAMAN CILEGON BLOK C </t>
  </si>
  <si>
    <t>MM SAHABAT VALENT</t>
  </si>
  <si>
    <t>PERMATA BANJAR ASRI B1/29 CIPOCOK JAYA</t>
  </si>
  <si>
    <t>MM SUKA SARI</t>
  </si>
  <si>
    <t>JL.KALIJAGA RANGKAS DEPAN MM WIJAYA</t>
  </si>
  <si>
    <t>PLASINDO. MM</t>
  </si>
  <si>
    <t>HASANUDIN PS. LAMA. JL</t>
  </si>
  <si>
    <t>PRIMER KOPERASI TRIBUANA I</t>
  </si>
  <si>
    <t xml:space="preserve">KESATRIAN GATOT SUBROTO NO. 14 RT 001 </t>
  </si>
  <si>
    <t>PRIMKOKAM</t>
  </si>
  <si>
    <t>RS. KS CILEGON</t>
  </si>
  <si>
    <t>SALITA MART</t>
  </si>
  <si>
    <t xml:space="preserve">JL.RAYA UKIR SARI KP.DUKUH RT.07/04 </t>
  </si>
  <si>
    <t>SENANG. MM</t>
  </si>
  <si>
    <t>YUMAGA PANDEGLANG. JL</t>
  </si>
  <si>
    <t>JL AYIP USMAN KEBAHARAN DUKUH</t>
  </si>
  <si>
    <t>TRIDASA SWALAYAN</t>
  </si>
  <si>
    <t>JL.HASANUDIN/POCIS SERANG</t>
  </si>
  <si>
    <t>WALET EMAS/SUHADI</t>
  </si>
  <si>
    <t>JL.KENANGA RT.03/01 RAMANUJU  CILEGON</t>
  </si>
  <si>
    <t>YESI MART</t>
  </si>
  <si>
    <t xml:space="preserve">TAMAN KRAKATAU </t>
  </si>
  <si>
    <t>YESSI MART</t>
  </si>
  <si>
    <t>JL TAKARI KM 6 KP.BAROS DKT TB SINARJAYA</t>
  </si>
  <si>
    <t>087888807173</t>
  </si>
  <si>
    <t>.</t>
  </si>
  <si>
    <t>087771332967</t>
  </si>
  <si>
    <t>0254-390641(087771332967)</t>
  </si>
  <si>
    <t/>
  </si>
  <si>
    <t>087772886374</t>
  </si>
  <si>
    <t>081287314154</t>
  </si>
  <si>
    <t>08179124374</t>
  </si>
  <si>
    <t>083806151215</t>
  </si>
  <si>
    <t>0254391728-087871340963</t>
  </si>
  <si>
    <t>085741464906</t>
  </si>
  <si>
    <t>.0253204050</t>
  </si>
  <si>
    <t>087808243010</t>
  </si>
  <si>
    <t>0254383538</t>
  </si>
  <si>
    <t>087772030372</t>
  </si>
  <si>
    <t>087774445556</t>
  </si>
  <si>
    <t>08129645399</t>
  </si>
  <si>
    <t>0254-38883</t>
  </si>
  <si>
    <t>087773802557</t>
  </si>
  <si>
    <t>085966450777</t>
  </si>
  <si>
    <t>.0254200549</t>
  </si>
  <si>
    <t>087887214495</t>
  </si>
  <si>
    <t>087774445581</t>
  </si>
  <si>
    <t>087778554834</t>
  </si>
  <si>
    <t>087887921947</t>
  </si>
  <si>
    <t>NAMA MM</t>
  </si>
  <si>
    <t>NO TELEPHONE</t>
  </si>
  <si>
    <t>SUBMART / SUNTREE MART</t>
  </si>
  <si>
    <t>RANGKAS</t>
  </si>
  <si>
    <t>GRAND TOTAL</t>
  </si>
  <si>
    <t>CAB</t>
  </si>
  <si>
    <t>NAMA SPR</t>
  </si>
  <si>
    <t>NAMA SPG/MD</t>
  </si>
  <si>
    <t>BLN</t>
  </si>
  <si>
    <t>TGL</t>
  </si>
  <si>
    <t>HARI CALL</t>
  </si>
  <si>
    <t>PSR 1</t>
  </si>
  <si>
    <t>PSR 2</t>
  </si>
  <si>
    <t>PSR 3</t>
  </si>
  <si>
    <t>SM LOKAL / GROSIR 1</t>
  </si>
  <si>
    <t>SM LOKAL / GROSIR 2</t>
  </si>
  <si>
    <t>SM LOKAL / GROSIR 3</t>
  </si>
  <si>
    <t>SM LOKAL / GROSIR 4</t>
  </si>
  <si>
    <t>SM LOKAL / GROSIR 5</t>
  </si>
  <si>
    <t>SM LOKAL / GROSIR 6</t>
  </si>
  <si>
    <t>SM LOKAL / GROSIR 7</t>
  </si>
  <si>
    <t>SM LOKAL / GROSIR 8</t>
  </si>
  <si>
    <t>SRG</t>
  </si>
  <si>
    <t>RIVAN</t>
  </si>
  <si>
    <t>01 JAN</t>
  </si>
  <si>
    <t>JUMAT 1</t>
  </si>
  <si>
    <t>SABTU 1</t>
  </si>
  <si>
    <t>3,17</t>
  </si>
  <si>
    <t>MINGGU 2,4</t>
  </si>
  <si>
    <t>4, 18</t>
  </si>
  <si>
    <t>SENIN 2,4</t>
  </si>
  <si>
    <t>5,19</t>
  </si>
  <si>
    <t>SELASA 2,4</t>
  </si>
  <si>
    <t>6,20</t>
  </si>
  <si>
    <t>RABU 2,4</t>
  </si>
  <si>
    <t>7,21</t>
  </si>
  <si>
    <t>KAMIS 2,4</t>
  </si>
  <si>
    <t>8,22</t>
  </si>
  <si>
    <t>JUMAT 2,4</t>
  </si>
  <si>
    <t>9,23</t>
  </si>
  <si>
    <t>SABTU 2,4</t>
  </si>
  <si>
    <t>10,24</t>
  </si>
  <si>
    <t>MINGGU 3,5</t>
  </si>
  <si>
    <t>11,25</t>
  </si>
  <si>
    <t>SENIN 3,5</t>
  </si>
  <si>
    <t>12,26</t>
  </si>
  <si>
    <t>SELASA 3,5</t>
  </si>
  <si>
    <t>13,27</t>
  </si>
  <si>
    <t>RABU 3,5</t>
  </si>
  <si>
    <t>14,28</t>
  </si>
  <si>
    <t>KAMIS 3,5</t>
  </si>
  <si>
    <t>15,29</t>
  </si>
  <si>
    <t>JUMAT 3,5</t>
  </si>
  <si>
    <t>16,30</t>
  </si>
  <si>
    <t>SABTU 3,5</t>
  </si>
  <si>
    <t>MINGGU 5</t>
  </si>
  <si>
    <t>02FEB</t>
  </si>
  <si>
    <t>1,15</t>
  </si>
  <si>
    <t>SENIN 1,3</t>
  </si>
  <si>
    <t>2,16</t>
  </si>
  <si>
    <t>RABU 1,3</t>
  </si>
  <si>
    <t>4,18</t>
  </si>
  <si>
    <t>KAMIS 1,3</t>
  </si>
  <si>
    <t>JUMAT 1,3</t>
  </si>
  <si>
    <t>SABTU 1,3</t>
  </si>
  <si>
    <t>7, 21</t>
  </si>
  <si>
    <r>
      <rPr>
        <b/>
        <sz val="11"/>
        <color rgb="FFFF0000"/>
        <rFont val="Calibri"/>
        <family val="2"/>
      </rPr>
      <t>12</t>
    </r>
    <r>
      <rPr>
        <sz val="11"/>
        <color rgb="FF000000"/>
        <rFont val="Calibri"/>
        <family val="2"/>
      </rPr>
      <t>,26</t>
    </r>
  </si>
  <si>
    <t>03MAR</t>
  </si>
  <si>
    <t>1,15,29</t>
  </si>
  <si>
    <t>SENIN 1,3,5</t>
  </si>
  <si>
    <t>2,16,30</t>
  </si>
  <si>
    <t>SELASA 1,3,5</t>
  </si>
  <si>
    <t>3,17,31</t>
  </si>
  <si>
    <t>RABU 1,3,5</t>
  </si>
  <si>
    <t>10, 24</t>
  </si>
  <si>
    <r>
      <rPr>
        <b/>
        <sz val="11"/>
        <color rgb="FFFF0000"/>
        <rFont val="Calibri"/>
        <family val="2"/>
      </rPr>
      <t>11</t>
    </r>
    <r>
      <rPr>
        <sz val="11"/>
        <color rgb="FF000000"/>
        <rFont val="Calibri"/>
        <family val="2"/>
      </rPr>
      <t xml:space="preserve">, </t>
    </r>
    <r>
      <rPr>
        <sz val="11"/>
        <rFont val="Calibri"/>
        <family val="2"/>
      </rPr>
      <t>25</t>
    </r>
  </si>
  <si>
    <t>JL. RAYA CIKANDE - RANGKAS</t>
  </si>
  <si>
    <t>NAMA MD</t>
  </si>
  <si>
    <t>SPG/MD</t>
  </si>
  <si>
    <t>JEFRI</t>
  </si>
  <si>
    <t>MD GT</t>
  </si>
  <si>
    <t>VACANT</t>
  </si>
  <si>
    <t>PASAR GAJRUG</t>
  </si>
  <si>
    <t>PASAR BOJONG</t>
  </si>
  <si>
    <t>PASAR PICUNG</t>
  </si>
  <si>
    <t>37</t>
  </si>
  <si>
    <t>38</t>
  </si>
  <si>
    <t>JL. RAYA MALIMPING</t>
  </si>
  <si>
    <t>JL. RAYA RANGKAS - BOGOR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</si>
</sst>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Arial Narrow"/>
      <family val="2"/>
    </font>
    <font>
      <sz val="11"/>
      <color rgb="FF080000"/>
      <name val="Calibri"/>
      <family val="2"/>
      <scheme val="minor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41" fontId="0" fillId="0" borderId="0" xfId="1" applyFont="1"/>
    <xf numFmtId="0" fontId="0" fillId="0" borderId="10" xfId="0" applyBorder="1"/>
    <xf numFmtId="0" fontId="0" fillId="0" borderId="10" xfId="0" applyBorder="1" applyAlignment="1">
      <alignment horizontal="center"/>
    </xf>
    <xf numFmtId="41" fontId="0" fillId="0" borderId="0" xfId="1" applyFont="1" applyAlignment="1">
      <alignment horizontal="center"/>
    </xf>
    <xf numFmtId="41" fontId="16" fillId="0" borderId="10" xfId="1" applyFont="1" applyBorder="1" applyAlignment="1">
      <alignment horizontal="center" vertical="center" wrapText="1"/>
    </xf>
    <xf numFmtId="41" fontId="16" fillId="0" borderId="10" xfId="1" applyFont="1" applyFill="1" applyBorder="1" applyAlignment="1">
      <alignment horizontal="center" vertical="center" wrapText="1"/>
    </xf>
    <xf numFmtId="41" fontId="0" fillId="0" borderId="10" xfId="1" applyFont="1" applyBorder="1" applyAlignment="1">
      <alignment horizontal="center" vertical="center" wrapText="1"/>
    </xf>
    <xf numFmtId="41" fontId="0" fillId="0" borderId="10" xfId="1" applyFont="1" applyBorder="1" applyAlignment="1">
      <alignment vertical="center" wrapText="1"/>
    </xf>
    <xf numFmtId="41" fontId="0" fillId="0" borderId="10" xfId="1" applyFont="1" applyBorder="1"/>
    <xf numFmtId="41" fontId="0" fillId="0" borderId="10" xfId="1" applyFont="1" applyBorder="1" applyAlignment="1">
      <alignment horizontal="center"/>
    </xf>
    <xf numFmtId="0" fontId="0" fillId="0" borderId="10" xfId="0" applyBorder="1" applyAlignment="1">
      <alignment vertical="center"/>
    </xf>
    <xf numFmtId="1" fontId="0" fillId="0" borderId="10" xfId="0" applyNumberFormat="1" applyBorder="1" applyAlignment="1">
      <alignment horizontal="center" vertical="center"/>
    </xf>
    <xf numFmtId="1" fontId="0" fillId="0" borderId="10" xfId="1" applyNumberFormat="1" applyFont="1" applyBorder="1" applyAlignment="1">
      <alignment horizontal="center" vertical="center" wrapText="1"/>
    </xf>
    <xf numFmtId="1" fontId="0" fillId="0" borderId="10" xfId="1" applyNumberFormat="1" applyFont="1" applyBorder="1" applyAlignment="1">
      <alignment horizontal="center"/>
    </xf>
    <xf numFmtId="41" fontId="0" fillId="0" borderId="10" xfId="1" applyFont="1" applyBorder="1" applyAlignment="1">
      <alignment horizontal="center"/>
    </xf>
    <xf numFmtId="0" fontId="0" fillId="0" borderId="0" xfId="0" applyFont="1"/>
    <xf numFmtId="41" fontId="0" fillId="0" borderId="10" xfId="1" applyFont="1" applyFill="1" applyBorder="1" applyAlignment="1">
      <alignment vertical="center" wrapText="1"/>
    </xf>
    <xf numFmtId="0" fontId="0" fillId="0" borderId="10" xfId="0" applyFill="1" applyBorder="1" applyAlignment="1">
      <alignment vertical="center"/>
    </xf>
    <xf numFmtId="1" fontId="16" fillId="0" borderId="10" xfId="1" applyNumberFormat="1" applyFont="1" applyBorder="1" applyAlignment="1">
      <alignment horizontal="center" vertical="center" wrapText="1"/>
    </xf>
    <xf numFmtId="1" fontId="0" fillId="0" borderId="0" xfId="1" applyNumberFormat="1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49" fontId="20" fillId="0" borderId="10" xfId="0" applyNumberFormat="1" applyFont="1" applyBorder="1" applyAlignment="1">
      <alignment vertical="center"/>
    </xf>
    <xf numFmtId="1" fontId="0" fillId="0" borderId="10" xfId="0" applyNumberFormat="1" applyBorder="1"/>
    <xf numFmtId="0" fontId="21" fillId="0" borderId="14" xfId="0" applyFont="1" applyBorder="1" applyAlignment="1">
      <alignment horizontal="center" vertical="center" wrapText="1"/>
    </xf>
    <xf numFmtId="14" fontId="21" fillId="0" borderId="14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41" fontId="1" fillId="0" borderId="10" xfId="1" applyFont="1" applyBorder="1" applyAlignment="1">
      <alignment horizontal="center" vertical="center" wrapText="1"/>
    </xf>
    <xf numFmtId="14" fontId="22" fillId="0" borderId="10" xfId="0" quotePrefix="1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14" fontId="25" fillId="0" borderId="10" xfId="0" quotePrefix="1" applyNumberFormat="1" applyFont="1" applyBorder="1" applyAlignment="1">
      <alignment horizontal="center" vertical="center"/>
    </xf>
    <xf numFmtId="1" fontId="0" fillId="0" borderId="10" xfId="0" applyNumberFormat="1" applyBorder="1" applyAlignment="1">
      <alignment horizontal="center"/>
    </xf>
    <xf numFmtId="41" fontId="0" fillId="0" borderId="10" xfId="1" applyFont="1" applyBorder="1" applyAlignment="1">
      <alignment horizontal="center"/>
    </xf>
    <xf numFmtId="1" fontId="0" fillId="0" borderId="10" xfId="1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41" fontId="0" fillId="0" borderId="10" xfId="1" applyFont="1" applyBorder="1" applyAlignment="1">
      <alignment horizontal="center"/>
    </xf>
    <xf numFmtId="1" fontId="0" fillId="0" borderId="10" xfId="1" applyNumberFormat="1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 [0]" xfId="1" builtinId="6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E13" sqref="E13"/>
    </sheetView>
  </sheetViews>
  <sheetFormatPr defaultRowHeight="15" x14ac:dyDescent="0.25"/>
  <cols>
    <col min="1" max="1" width="30.140625" bestFit="1" customWidth="1"/>
    <col min="2" max="2" width="29" customWidth="1"/>
    <col min="3" max="3" width="25.5703125" bestFit="1" customWidth="1"/>
    <col min="4" max="4" width="25.28515625" bestFit="1" customWidth="1"/>
    <col min="5" max="6" width="30.140625" bestFit="1" customWidth="1"/>
  </cols>
  <sheetData>
    <row r="1" spans="1:4" x14ac:dyDescent="0.25">
      <c r="A1" s="45" t="s">
        <v>45</v>
      </c>
      <c r="B1" s="45"/>
      <c r="C1" s="45"/>
      <c r="D1" s="45"/>
    </row>
    <row r="2" spans="1:4" x14ac:dyDescent="0.25">
      <c r="A2" s="4" t="s">
        <v>44</v>
      </c>
      <c r="B2" s="4" t="s">
        <v>41</v>
      </c>
      <c r="C2" s="4" t="s">
        <v>42</v>
      </c>
      <c r="D2" s="4" t="s">
        <v>43</v>
      </c>
    </row>
    <row r="3" spans="1:4" x14ac:dyDescent="0.25">
      <c r="A3" s="4" t="s">
        <v>1</v>
      </c>
      <c r="B3" s="4" t="s">
        <v>19</v>
      </c>
      <c r="C3" s="4" t="s">
        <v>20</v>
      </c>
      <c r="D3" s="4" t="s">
        <v>11</v>
      </c>
    </row>
    <row r="4" spans="1:4" x14ac:dyDescent="0.25">
      <c r="A4" s="4" t="s">
        <v>10</v>
      </c>
      <c r="B4" s="4" t="s">
        <v>24</v>
      </c>
      <c r="C4" s="4" t="s">
        <v>18</v>
      </c>
      <c r="D4" s="4" t="s">
        <v>13</v>
      </c>
    </row>
    <row r="5" spans="1:4" x14ac:dyDescent="0.25">
      <c r="A5" s="4" t="s">
        <v>9</v>
      </c>
      <c r="B5" s="4" t="s">
        <v>25</v>
      </c>
      <c r="C5" s="4" t="s">
        <v>17</v>
      </c>
      <c r="D5" s="4" t="s">
        <v>6</v>
      </c>
    </row>
    <row r="6" spans="1:4" x14ac:dyDescent="0.25">
      <c r="A6" s="4" t="s">
        <v>16</v>
      </c>
      <c r="B6" s="4" t="s">
        <v>21</v>
      </c>
      <c r="C6" s="4" t="s">
        <v>14</v>
      </c>
      <c r="D6" s="4" t="s">
        <v>8</v>
      </c>
    </row>
    <row r="7" spans="1:4" x14ac:dyDescent="0.25">
      <c r="A7" s="4" t="s">
        <v>28</v>
      </c>
      <c r="B7" s="4" t="s">
        <v>27</v>
      </c>
      <c r="C7" s="4" t="s">
        <v>15</v>
      </c>
      <c r="D7" s="4" t="s">
        <v>39</v>
      </c>
    </row>
    <row r="8" spans="1:4" x14ac:dyDescent="0.25">
      <c r="A8" s="4"/>
      <c r="B8" s="4" t="s">
        <v>2</v>
      </c>
      <c r="C8" s="4" t="s">
        <v>5</v>
      </c>
      <c r="D8" s="4" t="s">
        <v>106</v>
      </c>
    </row>
    <row r="9" spans="1:4" x14ac:dyDescent="0.25">
      <c r="A9" s="4"/>
      <c r="B9" s="4" t="s">
        <v>23</v>
      </c>
      <c r="C9" s="4" t="s">
        <v>4</v>
      </c>
      <c r="D9" s="4"/>
    </row>
    <row r="10" spans="1:4" x14ac:dyDescent="0.25">
      <c r="A10" s="4"/>
      <c r="B10" s="4" t="s">
        <v>22</v>
      </c>
      <c r="C10" s="4" t="s">
        <v>29</v>
      </c>
      <c r="D10" s="4"/>
    </row>
    <row r="11" spans="1:4" x14ac:dyDescent="0.25">
      <c r="A11" s="4"/>
      <c r="B11" s="4"/>
      <c r="C11" s="4" t="s">
        <v>30</v>
      </c>
      <c r="D11" s="4"/>
    </row>
    <row r="13" spans="1:4" x14ac:dyDescent="0.25">
      <c r="A13" s="45" t="s">
        <v>46</v>
      </c>
      <c r="B13" s="45"/>
      <c r="C13" s="45"/>
      <c r="D13" s="45"/>
    </row>
    <row r="14" spans="1:4" x14ac:dyDescent="0.25">
      <c r="A14" s="4" t="s">
        <v>44</v>
      </c>
      <c r="B14" s="4" t="s">
        <v>41</v>
      </c>
      <c r="C14" s="4" t="s">
        <v>42</v>
      </c>
      <c r="D14" s="4" t="s">
        <v>43</v>
      </c>
    </row>
    <row r="15" spans="1:4" x14ac:dyDescent="0.25">
      <c r="A15" s="4" t="s">
        <v>40</v>
      </c>
      <c r="B15" s="4" t="s">
        <v>32</v>
      </c>
      <c r="C15" s="4" t="s">
        <v>33</v>
      </c>
      <c r="D15" s="4" t="s">
        <v>326</v>
      </c>
    </row>
    <row r="16" spans="1:4" x14ac:dyDescent="0.25">
      <c r="A16" s="4"/>
      <c r="B16" s="4"/>
      <c r="C16" s="4" t="s">
        <v>34</v>
      </c>
      <c r="D16" s="4" t="s">
        <v>327</v>
      </c>
    </row>
    <row r="17" spans="1:4" x14ac:dyDescent="0.25">
      <c r="A17" s="4"/>
      <c r="B17" s="4"/>
      <c r="C17" s="4" t="s">
        <v>35</v>
      </c>
      <c r="D17" s="4" t="s">
        <v>325</v>
      </c>
    </row>
    <row r="18" spans="1:4" x14ac:dyDescent="0.25">
      <c r="A18" s="4"/>
      <c r="B18" s="4"/>
      <c r="C18" s="4" t="s">
        <v>36</v>
      </c>
      <c r="D18" s="4"/>
    </row>
    <row r="19" spans="1:4" x14ac:dyDescent="0.25">
      <c r="A19" s="4"/>
      <c r="B19" s="4"/>
      <c r="C19" s="4" t="s">
        <v>37</v>
      </c>
      <c r="D19" s="4"/>
    </row>
    <row r="20" spans="1:4" x14ac:dyDescent="0.25">
      <c r="A20" s="4"/>
      <c r="B20" s="4"/>
      <c r="C20" s="4" t="s">
        <v>38</v>
      </c>
      <c r="D20" s="4"/>
    </row>
    <row r="21" spans="1:4" x14ac:dyDescent="0.25">
      <c r="A21" s="4"/>
      <c r="B21" s="4"/>
      <c r="C21" s="4" t="s">
        <v>326</v>
      </c>
      <c r="D21" s="4"/>
    </row>
    <row r="22" spans="1:4" x14ac:dyDescent="0.25">
      <c r="A22" s="4"/>
      <c r="B22" s="4"/>
      <c r="C22" s="4" t="s">
        <v>327</v>
      </c>
      <c r="D22" s="4"/>
    </row>
    <row r="23" spans="1:4" x14ac:dyDescent="0.25">
      <c r="A23" s="4"/>
      <c r="B23" s="4"/>
      <c r="C23" s="4" t="s">
        <v>325</v>
      </c>
      <c r="D23" s="4"/>
    </row>
  </sheetData>
  <mergeCells count="2">
    <mergeCell ref="A1:D1"/>
    <mergeCell ref="A13:D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activeCell="E41" sqref="E41"/>
    </sheetView>
  </sheetViews>
  <sheetFormatPr defaultRowHeight="15" x14ac:dyDescent="0.25"/>
  <cols>
    <col min="1" max="1" width="6.7109375" style="6" customWidth="1"/>
    <col min="2" max="2" width="8" style="6" customWidth="1"/>
    <col min="3" max="3" width="31.42578125" style="3" customWidth="1"/>
    <col min="4" max="4" width="15.5703125" style="3" customWidth="1"/>
    <col min="5" max="5" width="78.85546875" style="3" customWidth="1"/>
    <col min="6" max="6" width="17.140625" style="6" customWidth="1"/>
    <col min="7" max="7" width="11.28515625" style="6" customWidth="1"/>
    <col min="8" max="8" width="18.28515625" style="3" bestFit="1" customWidth="1"/>
  </cols>
  <sheetData>
    <row r="1" spans="1:8" ht="30" x14ac:dyDescent="0.25">
      <c r="A1" s="7" t="s">
        <v>55</v>
      </c>
      <c r="B1" s="7" t="s">
        <v>56</v>
      </c>
      <c r="C1" s="7" t="s">
        <v>57</v>
      </c>
      <c r="D1" s="7" t="s">
        <v>58</v>
      </c>
      <c r="E1" s="7" t="s">
        <v>59</v>
      </c>
      <c r="F1" s="7" t="s">
        <v>60</v>
      </c>
      <c r="G1" s="7" t="s">
        <v>134</v>
      </c>
      <c r="H1" s="8" t="s">
        <v>31</v>
      </c>
    </row>
    <row r="2" spans="1:8" x14ac:dyDescent="0.25">
      <c r="A2" s="9" t="s">
        <v>61</v>
      </c>
      <c r="B2" s="9" t="s">
        <v>0</v>
      </c>
      <c r="C2" s="10" t="s">
        <v>24</v>
      </c>
      <c r="D2" s="10" t="s">
        <v>48</v>
      </c>
      <c r="E2" s="10" t="s">
        <v>111</v>
      </c>
      <c r="F2" s="9" t="s">
        <v>49</v>
      </c>
      <c r="G2" s="14">
        <v>67</v>
      </c>
      <c r="H2" s="11"/>
    </row>
    <row r="3" spans="1:8" x14ac:dyDescent="0.25">
      <c r="A3" s="9" t="s">
        <v>62</v>
      </c>
      <c r="B3" s="9" t="s">
        <v>0</v>
      </c>
      <c r="C3" s="10" t="s">
        <v>4</v>
      </c>
      <c r="D3" s="10" t="s">
        <v>47</v>
      </c>
      <c r="E3" s="10" t="s">
        <v>63</v>
      </c>
      <c r="F3" s="9" t="s">
        <v>50</v>
      </c>
      <c r="G3" s="15">
        <v>56</v>
      </c>
      <c r="H3" s="11"/>
    </row>
    <row r="4" spans="1:8" x14ac:dyDescent="0.25">
      <c r="A4" s="9" t="s">
        <v>64</v>
      </c>
      <c r="B4" s="9" t="s">
        <v>0</v>
      </c>
      <c r="C4" s="10" t="s">
        <v>2</v>
      </c>
      <c r="D4" s="10" t="s">
        <v>48</v>
      </c>
      <c r="E4" s="10" t="s">
        <v>3</v>
      </c>
      <c r="F4" s="9" t="s">
        <v>49</v>
      </c>
      <c r="G4" s="15">
        <v>150</v>
      </c>
      <c r="H4" s="11"/>
    </row>
    <row r="5" spans="1:8" x14ac:dyDescent="0.25">
      <c r="A5" s="9" t="s">
        <v>65</v>
      </c>
      <c r="B5" s="9" t="s">
        <v>0</v>
      </c>
      <c r="C5" s="10" t="s">
        <v>17</v>
      </c>
      <c r="D5" s="10" t="s">
        <v>47</v>
      </c>
      <c r="E5" s="10" t="s">
        <v>112</v>
      </c>
      <c r="F5" s="9" t="s">
        <v>51</v>
      </c>
      <c r="G5" s="15">
        <v>14</v>
      </c>
      <c r="H5" s="11"/>
    </row>
    <row r="6" spans="1:8" x14ac:dyDescent="0.25">
      <c r="A6" s="9" t="s">
        <v>67</v>
      </c>
      <c r="B6" s="9" t="s">
        <v>0</v>
      </c>
      <c r="C6" s="10" t="s">
        <v>5</v>
      </c>
      <c r="D6" s="10" t="s">
        <v>47</v>
      </c>
      <c r="E6" s="10" t="s">
        <v>113</v>
      </c>
      <c r="F6" s="9" t="s">
        <v>51</v>
      </c>
      <c r="G6" s="15">
        <v>26</v>
      </c>
      <c r="H6" s="11"/>
    </row>
    <row r="7" spans="1:8" x14ac:dyDescent="0.25">
      <c r="A7" s="9" t="s">
        <v>69</v>
      </c>
      <c r="B7" s="9" t="s">
        <v>0</v>
      </c>
      <c r="C7" s="10" t="s">
        <v>11</v>
      </c>
      <c r="D7" s="10" t="s">
        <v>47</v>
      </c>
      <c r="E7" s="10" t="s">
        <v>12</v>
      </c>
      <c r="F7" s="9" t="s">
        <v>50</v>
      </c>
      <c r="G7" s="15">
        <v>81</v>
      </c>
      <c r="H7" s="11"/>
    </row>
    <row r="8" spans="1:8" x14ac:dyDescent="0.25">
      <c r="A8" s="9" t="s">
        <v>70</v>
      </c>
      <c r="B8" s="9" t="s">
        <v>0</v>
      </c>
      <c r="C8" s="10" t="s">
        <v>29</v>
      </c>
      <c r="D8" s="10" t="s">
        <v>47</v>
      </c>
      <c r="E8" s="10" t="s">
        <v>114</v>
      </c>
      <c r="F8" s="9" t="s">
        <v>50</v>
      </c>
      <c r="G8" s="15">
        <v>18</v>
      </c>
      <c r="H8" s="11"/>
    </row>
    <row r="9" spans="1:8" x14ac:dyDescent="0.25">
      <c r="A9" s="9" t="s">
        <v>71</v>
      </c>
      <c r="B9" s="9" t="s">
        <v>0</v>
      </c>
      <c r="C9" s="10" t="s">
        <v>6</v>
      </c>
      <c r="D9" s="10" t="s">
        <v>47</v>
      </c>
      <c r="E9" s="10" t="s">
        <v>7</v>
      </c>
      <c r="F9" s="9" t="s">
        <v>50</v>
      </c>
      <c r="G9" s="15">
        <v>73</v>
      </c>
      <c r="H9" s="11"/>
    </row>
    <row r="10" spans="1:8" x14ac:dyDescent="0.25">
      <c r="A10" s="9" t="s">
        <v>72</v>
      </c>
      <c r="B10" s="9" t="s">
        <v>0</v>
      </c>
      <c r="C10" s="10" t="s">
        <v>40</v>
      </c>
      <c r="D10" s="10" t="s">
        <v>52</v>
      </c>
      <c r="E10" s="10" t="s">
        <v>115</v>
      </c>
      <c r="F10" s="9" t="s">
        <v>50</v>
      </c>
      <c r="G10" s="15">
        <v>15</v>
      </c>
      <c r="H10" s="11" t="s">
        <v>110</v>
      </c>
    </row>
    <row r="11" spans="1:8" x14ac:dyDescent="0.25">
      <c r="A11" s="9" t="s">
        <v>73</v>
      </c>
      <c r="B11" s="9" t="s">
        <v>0</v>
      </c>
      <c r="C11" s="10" t="s">
        <v>16</v>
      </c>
      <c r="D11" s="10" t="s">
        <v>47</v>
      </c>
      <c r="E11" s="10" t="s">
        <v>74</v>
      </c>
      <c r="F11" s="9" t="s">
        <v>50</v>
      </c>
      <c r="G11" s="15">
        <v>48</v>
      </c>
      <c r="H11" s="11"/>
    </row>
    <row r="12" spans="1:8" x14ac:dyDescent="0.25">
      <c r="A12" s="9" t="s">
        <v>75</v>
      </c>
      <c r="B12" s="9" t="s">
        <v>0</v>
      </c>
      <c r="C12" s="10" t="s">
        <v>21</v>
      </c>
      <c r="D12" s="10" t="s">
        <v>47</v>
      </c>
      <c r="E12" s="10" t="s">
        <v>116</v>
      </c>
      <c r="F12" s="9" t="s">
        <v>49</v>
      </c>
      <c r="G12" s="15">
        <v>106</v>
      </c>
      <c r="H12" s="11"/>
    </row>
    <row r="13" spans="1:8" x14ac:dyDescent="0.25">
      <c r="A13" s="9" t="s">
        <v>76</v>
      </c>
      <c r="B13" s="9" t="s">
        <v>0</v>
      </c>
      <c r="C13" s="10" t="s">
        <v>53</v>
      </c>
      <c r="D13" s="10" t="s">
        <v>47</v>
      </c>
      <c r="E13" s="10" t="s">
        <v>117</v>
      </c>
      <c r="F13" s="9" t="s">
        <v>50</v>
      </c>
      <c r="G13" s="15">
        <v>10</v>
      </c>
      <c r="H13" s="11" t="s">
        <v>108</v>
      </c>
    </row>
    <row r="14" spans="1:8" x14ac:dyDescent="0.25">
      <c r="A14" s="9" t="s">
        <v>77</v>
      </c>
      <c r="B14" s="9" t="s">
        <v>0</v>
      </c>
      <c r="C14" s="10" t="s">
        <v>22</v>
      </c>
      <c r="D14" s="10" t="s">
        <v>47</v>
      </c>
      <c r="E14" s="10" t="s">
        <v>118</v>
      </c>
      <c r="F14" s="9" t="s">
        <v>50</v>
      </c>
      <c r="G14" s="15">
        <v>24</v>
      </c>
      <c r="H14" s="11"/>
    </row>
    <row r="15" spans="1:8" x14ac:dyDescent="0.25">
      <c r="A15" s="9" t="s">
        <v>79</v>
      </c>
      <c r="B15" s="9" t="s">
        <v>0</v>
      </c>
      <c r="C15" s="10" t="s">
        <v>18</v>
      </c>
      <c r="D15" s="10" t="s">
        <v>47</v>
      </c>
      <c r="E15" s="10" t="s">
        <v>80</v>
      </c>
      <c r="F15" s="9" t="s">
        <v>51</v>
      </c>
      <c r="G15" s="15">
        <v>101</v>
      </c>
      <c r="H15" s="11"/>
    </row>
    <row r="16" spans="1:8" x14ac:dyDescent="0.25">
      <c r="A16" s="9" t="s">
        <v>81</v>
      </c>
      <c r="B16" s="9" t="s">
        <v>0</v>
      </c>
      <c r="C16" s="10" t="s">
        <v>9</v>
      </c>
      <c r="D16" s="10" t="s">
        <v>47</v>
      </c>
      <c r="E16" s="10" t="s">
        <v>119</v>
      </c>
      <c r="F16" s="9" t="s">
        <v>50</v>
      </c>
      <c r="G16" s="15">
        <v>18</v>
      </c>
      <c r="H16" s="11"/>
    </row>
    <row r="17" spans="1:8" x14ac:dyDescent="0.25">
      <c r="A17" s="9" t="s">
        <v>82</v>
      </c>
      <c r="B17" s="9" t="s">
        <v>0</v>
      </c>
      <c r="C17" s="10" t="s">
        <v>14</v>
      </c>
      <c r="D17" s="10" t="s">
        <v>47</v>
      </c>
      <c r="E17" s="10" t="s">
        <v>83</v>
      </c>
      <c r="F17" s="9" t="s">
        <v>51</v>
      </c>
      <c r="G17" s="15">
        <v>25</v>
      </c>
      <c r="H17" s="11"/>
    </row>
    <row r="18" spans="1:8" x14ac:dyDescent="0.25">
      <c r="A18" s="9" t="s">
        <v>66</v>
      </c>
      <c r="B18" s="9" t="s">
        <v>0</v>
      </c>
      <c r="C18" s="10" t="s">
        <v>35</v>
      </c>
      <c r="D18" s="10" t="s">
        <v>47</v>
      </c>
      <c r="E18" s="10" t="s">
        <v>85</v>
      </c>
      <c r="F18" s="9" t="s">
        <v>51</v>
      </c>
      <c r="G18" s="15">
        <v>30</v>
      </c>
      <c r="H18" s="11" t="s">
        <v>110</v>
      </c>
    </row>
    <row r="19" spans="1:8" x14ac:dyDescent="0.25">
      <c r="A19" s="9" t="s">
        <v>86</v>
      </c>
      <c r="B19" s="9" t="s">
        <v>0</v>
      </c>
      <c r="C19" s="10" t="s">
        <v>19</v>
      </c>
      <c r="D19" s="10" t="s">
        <v>48</v>
      </c>
      <c r="E19" s="10" t="s">
        <v>120</v>
      </c>
      <c r="F19" s="9" t="s">
        <v>49</v>
      </c>
      <c r="G19" s="15">
        <v>82</v>
      </c>
      <c r="H19" s="11"/>
    </row>
    <row r="20" spans="1:8" x14ac:dyDescent="0.25">
      <c r="A20" s="9" t="s">
        <v>87</v>
      </c>
      <c r="B20" s="9" t="s">
        <v>0</v>
      </c>
      <c r="C20" s="10" t="s">
        <v>30</v>
      </c>
      <c r="D20" s="10" t="s">
        <v>47</v>
      </c>
      <c r="E20" s="10" t="s">
        <v>121</v>
      </c>
      <c r="F20" s="9" t="s">
        <v>50</v>
      </c>
      <c r="G20" s="15">
        <v>21</v>
      </c>
      <c r="H20" s="11"/>
    </row>
    <row r="21" spans="1:8" x14ac:dyDescent="0.25">
      <c r="A21" s="9" t="s">
        <v>88</v>
      </c>
      <c r="B21" s="9" t="s">
        <v>0</v>
      </c>
      <c r="C21" s="10" t="s">
        <v>27</v>
      </c>
      <c r="D21" s="10" t="s">
        <v>47</v>
      </c>
      <c r="E21" s="10" t="s">
        <v>122</v>
      </c>
      <c r="F21" s="9" t="s">
        <v>49</v>
      </c>
      <c r="G21" s="15">
        <v>29</v>
      </c>
      <c r="H21" s="11"/>
    </row>
    <row r="22" spans="1:8" x14ac:dyDescent="0.25">
      <c r="A22" s="9" t="s">
        <v>90</v>
      </c>
      <c r="B22" s="9" t="s">
        <v>0</v>
      </c>
      <c r="C22" s="10" t="s">
        <v>37</v>
      </c>
      <c r="D22" s="10" t="s">
        <v>47</v>
      </c>
      <c r="E22" s="10" t="s">
        <v>91</v>
      </c>
      <c r="F22" s="9" t="s">
        <v>51</v>
      </c>
      <c r="G22" s="15">
        <v>25</v>
      </c>
      <c r="H22" s="11" t="s">
        <v>110</v>
      </c>
    </row>
    <row r="23" spans="1:8" x14ac:dyDescent="0.25">
      <c r="A23" s="9" t="s">
        <v>92</v>
      </c>
      <c r="B23" s="9" t="s">
        <v>0</v>
      </c>
      <c r="C23" s="10" t="s">
        <v>34</v>
      </c>
      <c r="D23" s="10" t="s">
        <v>47</v>
      </c>
      <c r="E23" s="10" t="s">
        <v>93</v>
      </c>
      <c r="F23" s="9" t="s">
        <v>50</v>
      </c>
      <c r="G23" s="15">
        <v>25</v>
      </c>
      <c r="H23" s="11" t="s">
        <v>110</v>
      </c>
    </row>
    <row r="24" spans="1:8" x14ac:dyDescent="0.25">
      <c r="A24" s="9" t="s">
        <v>94</v>
      </c>
      <c r="B24" s="9" t="s">
        <v>0</v>
      </c>
      <c r="C24" s="10" t="s">
        <v>15</v>
      </c>
      <c r="D24" s="10" t="s">
        <v>48</v>
      </c>
      <c r="E24" s="10" t="s">
        <v>123</v>
      </c>
      <c r="F24" s="9" t="s">
        <v>51</v>
      </c>
      <c r="G24" s="15">
        <v>122</v>
      </c>
      <c r="H24" s="11"/>
    </row>
    <row r="25" spans="1:8" x14ac:dyDescent="0.25">
      <c r="A25" s="9" t="s">
        <v>95</v>
      </c>
      <c r="B25" s="9" t="s">
        <v>0</v>
      </c>
      <c r="C25" s="10" t="s">
        <v>33</v>
      </c>
      <c r="D25" s="10" t="s">
        <v>47</v>
      </c>
      <c r="E25" s="10" t="s">
        <v>124</v>
      </c>
      <c r="F25" s="9" t="s">
        <v>51</v>
      </c>
      <c r="G25" s="15">
        <v>35</v>
      </c>
      <c r="H25" s="11" t="s">
        <v>110</v>
      </c>
    </row>
    <row r="26" spans="1:8" x14ac:dyDescent="0.25">
      <c r="A26" s="9" t="s">
        <v>78</v>
      </c>
      <c r="B26" s="9" t="s">
        <v>0</v>
      </c>
      <c r="C26" s="10" t="s">
        <v>28</v>
      </c>
      <c r="D26" s="10" t="s">
        <v>47</v>
      </c>
      <c r="E26" s="10" t="s">
        <v>125</v>
      </c>
      <c r="F26" s="9" t="s">
        <v>50</v>
      </c>
      <c r="G26" s="15">
        <v>20</v>
      </c>
      <c r="H26" s="11"/>
    </row>
    <row r="27" spans="1:8" x14ac:dyDescent="0.25">
      <c r="A27" s="9" t="s">
        <v>68</v>
      </c>
      <c r="B27" s="9" t="s">
        <v>0</v>
      </c>
      <c r="C27" s="10" t="s">
        <v>8</v>
      </c>
      <c r="D27" s="10" t="s">
        <v>48</v>
      </c>
      <c r="E27" s="10" t="s">
        <v>126</v>
      </c>
      <c r="F27" s="9" t="s">
        <v>50</v>
      </c>
      <c r="G27" s="15">
        <v>38</v>
      </c>
      <c r="H27" s="11"/>
    </row>
    <row r="28" spans="1:8" x14ac:dyDescent="0.25">
      <c r="A28" s="9" t="s">
        <v>96</v>
      </c>
      <c r="B28" s="9" t="s">
        <v>0</v>
      </c>
      <c r="C28" s="10" t="s">
        <v>20</v>
      </c>
      <c r="D28" s="10" t="s">
        <v>48</v>
      </c>
      <c r="E28" s="10" t="s">
        <v>127</v>
      </c>
      <c r="F28" s="9" t="s">
        <v>54</v>
      </c>
      <c r="G28" s="15">
        <v>94</v>
      </c>
      <c r="H28" s="11"/>
    </row>
    <row r="29" spans="1:8" x14ac:dyDescent="0.25">
      <c r="A29" s="9" t="s">
        <v>89</v>
      </c>
      <c r="B29" s="9" t="s">
        <v>0</v>
      </c>
      <c r="C29" s="10" t="s">
        <v>1</v>
      </c>
      <c r="D29" s="10" t="s">
        <v>48</v>
      </c>
      <c r="E29" s="10" t="s">
        <v>97</v>
      </c>
      <c r="F29" s="9" t="s">
        <v>50</v>
      </c>
      <c r="G29" s="15">
        <v>195</v>
      </c>
      <c r="H29" s="11"/>
    </row>
    <row r="30" spans="1:8" x14ac:dyDescent="0.25">
      <c r="A30" s="9" t="s">
        <v>98</v>
      </c>
      <c r="B30" s="9" t="s">
        <v>0</v>
      </c>
      <c r="C30" s="10" t="s">
        <v>38</v>
      </c>
      <c r="D30" s="10" t="s">
        <v>47</v>
      </c>
      <c r="E30" s="10" t="s">
        <v>99</v>
      </c>
      <c r="F30" s="9" t="s">
        <v>51</v>
      </c>
      <c r="G30" s="15">
        <v>20</v>
      </c>
      <c r="H30" s="11" t="s">
        <v>110</v>
      </c>
    </row>
    <row r="31" spans="1:8" x14ac:dyDescent="0.25">
      <c r="A31" s="9" t="s">
        <v>84</v>
      </c>
      <c r="B31" s="9" t="s">
        <v>0</v>
      </c>
      <c r="C31" s="10" t="s">
        <v>25</v>
      </c>
      <c r="D31" s="10" t="s">
        <v>47</v>
      </c>
      <c r="E31" s="10" t="s">
        <v>128</v>
      </c>
      <c r="F31" s="9" t="s">
        <v>49</v>
      </c>
      <c r="G31" s="15">
        <v>16</v>
      </c>
      <c r="H31" s="11"/>
    </row>
    <row r="32" spans="1:8" x14ac:dyDescent="0.25">
      <c r="A32" s="9" t="s">
        <v>100</v>
      </c>
      <c r="B32" s="9" t="s">
        <v>0</v>
      </c>
      <c r="C32" s="10" t="s">
        <v>10</v>
      </c>
      <c r="D32" s="10" t="s">
        <v>47</v>
      </c>
      <c r="E32" s="10" t="s">
        <v>101</v>
      </c>
      <c r="F32" s="9" t="s">
        <v>50</v>
      </c>
      <c r="G32" s="15">
        <v>37</v>
      </c>
      <c r="H32" s="11"/>
    </row>
    <row r="33" spans="1:8" x14ac:dyDescent="0.25">
      <c r="A33" s="9" t="s">
        <v>103</v>
      </c>
      <c r="B33" s="9" t="s">
        <v>0</v>
      </c>
      <c r="C33" s="10" t="s">
        <v>13</v>
      </c>
      <c r="D33" s="10" t="s">
        <v>47</v>
      </c>
      <c r="E33" s="10" t="s">
        <v>129</v>
      </c>
      <c r="F33" s="9" t="s">
        <v>50</v>
      </c>
      <c r="G33" s="15">
        <v>30</v>
      </c>
      <c r="H33" s="11"/>
    </row>
    <row r="34" spans="1:8" x14ac:dyDescent="0.25">
      <c r="A34" s="9" t="s">
        <v>104</v>
      </c>
      <c r="B34" s="9" t="s">
        <v>0</v>
      </c>
      <c r="C34" s="10" t="s">
        <v>39</v>
      </c>
      <c r="D34" s="10" t="s">
        <v>47</v>
      </c>
      <c r="E34" s="10" t="s">
        <v>130</v>
      </c>
      <c r="F34" s="9" t="s">
        <v>50</v>
      </c>
      <c r="G34" s="15">
        <v>30</v>
      </c>
      <c r="H34" s="11" t="s">
        <v>110</v>
      </c>
    </row>
    <row r="35" spans="1:8" x14ac:dyDescent="0.25">
      <c r="A35" s="9" t="s">
        <v>105</v>
      </c>
      <c r="B35" s="9" t="s">
        <v>0</v>
      </c>
      <c r="C35" s="10" t="s">
        <v>23</v>
      </c>
      <c r="D35" s="10" t="s">
        <v>47</v>
      </c>
      <c r="E35" s="10" t="s">
        <v>131</v>
      </c>
      <c r="F35" s="9" t="s">
        <v>50</v>
      </c>
      <c r="G35" s="15">
        <v>13</v>
      </c>
      <c r="H35" s="11"/>
    </row>
    <row r="36" spans="1:8" x14ac:dyDescent="0.25">
      <c r="A36" s="9" t="s">
        <v>102</v>
      </c>
      <c r="B36" s="9" t="s">
        <v>0</v>
      </c>
      <c r="C36" s="13" t="s">
        <v>32</v>
      </c>
      <c r="D36" s="10" t="s">
        <v>47</v>
      </c>
      <c r="E36" s="11" t="s">
        <v>132</v>
      </c>
      <c r="F36" s="12" t="s">
        <v>49</v>
      </c>
      <c r="G36" s="16">
        <v>25</v>
      </c>
      <c r="H36" s="11" t="s">
        <v>110</v>
      </c>
    </row>
    <row r="37" spans="1:8" x14ac:dyDescent="0.25">
      <c r="A37" s="9" t="s">
        <v>107</v>
      </c>
      <c r="B37" s="9" t="s">
        <v>0</v>
      </c>
      <c r="C37" s="13" t="s">
        <v>36</v>
      </c>
      <c r="D37" s="10" t="s">
        <v>47</v>
      </c>
      <c r="E37" s="11" t="s">
        <v>133</v>
      </c>
      <c r="F37" s="12" t="s">
        <v>51</v>
      </c>
      <c r="G37" s="16">
        <v>20</v>
      </c>
      <c r="H37" s="11" t="s">
        <v>110</v>
      </c>
    </row>
    <row r="38" spans="1:8" x14ac:dyDescent="0.25">
      <c r="A38" s="15">
        <v>37</v>
      </c>
      <c r="B38" s="9" t="s">
        <v>0</v>
      </c>
      <c r="C38" s="13" t="s">
        <v>106</v>
      </c>
      <c r="D38" s="10" t="s">
        <v>47</v>
      </c>
      <c r="E38" s="11" t="s">
        <v>319</v>
      </c>
      <c r="F38" s="17" t="s">
        <v>50</v>
      </c>
      <c r="G38" s="16">
        <v>40</v>
      </c>
      <c r="H38" s="11" t="s">
        <v>110</v>
      </c>
    </row>
    <row r="39" spans="1:8" x14ac:dyDescent="0.25">
      <c r="A39" s="9" t="s">
        <v>328</v>
      </c>
      <c r="B39" s="9" t="s">
        <v>0</v>
      </c>
      <c r="C39" s="13" t="s">
        <v>326</v>
      </c>
      <c r="D39" s="10" t="s">
        <v>47</v>
      </c>
      <c r="E39" s="11" t="s">
        <v>330</v>
      </c>
      <c r="F39" s="43" t="s">
        <v>51</v>
      </c>
      <c r="G39" s="44">
        <v>30</v>
      </c>
      <c r="H39" s="11" t="s">
        <v>110</v>
      </c>
    </row>
    <row r="40" spans="1:8" x14ac:dyDescent="0.25">
      <c r="A40" s="15">
        <v>38</v>
      </c>
      <c r="B40" s="9" t="s">
        <v>0</v>
      </c>
      <c r="C40" s="13" t="s">
        <v>327</v>
      </c>
      <c r="D40" s="10" t="s">
        <v>47</v>
      </c>
      <c r="E40" s="11" t="s">
        <v>330</v>
      </c>
      <c r="F40" s="43" t="s">
        <v>51</v>
      </c>
      <c r="G40" s="44">
        <v>50</v>
      </c>
      <c r="H40" s="11" t="s">
        <v>110</v>
      </c>
    </row>
    <row r="41" spans="1:8" x14ac:dyDescent="0.25">
      <c r="A41" s="9" t="s">
        <v>329</v>
      </c>
      <c r="B41" s="9" t="s">
        <v>0</v>
      </c>
      <c r="C41" s="13" t="s">
        <v>325</v>
      </c>
      <c r="D41" s="10" t="s">
        <v>47</v>
      </c>
      <c r="E41" s="11" t="s">
        <v>331</v>
      </c>
      <c r="F41" s="43" t="s">
        <v>54</v>
      </c>
      <c r="G41" s="44">
        <v>30</v>
      </c>
      <c r="H41" s="11" t="s">
        <v>110</v>
      </c>
    </row>
    <row r="42" spans="1:8" x14ac:dyDescent="0.25">
      <c r="A42" s="46" t="s">
        <v>109</v>
      </c>
      <c r="B42" s="46"/>
      <c r="C42" s="46"/>
      <c r="D42" s="46"/>
      <c r="E42" s="46"/>
      <c r="F42" s="46"/>
      <c r="G42" s="16">
        <f>SUM(G2:G41)</f>
        <v>1889</v>
      </c>
    </row>
  </sheetData>
  <autoFilter ref="A1:H1">
    <sortState ref="A2:H35">
      <sortCondition ref="C1"/>
    </sortState>
  </autoFilter>
  <mergeCells count="1">
    <mergeCell ref="A42:F42"/>
  </mergeCells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L21"/>
  <sheetViews>
    <sheetView topLeftCell="E1" workbookViewId="0">
      <selection activeCell="N10" sqref="N10"/>
    </sheetView>
  </sheetViews>
  <sheetFormatPr defaultRowHeight="15" x14ac:dyDescent="0.25"/>
  <cols>
    <col min="1" max="1" width="6.7109375" style="6" customWidth="1"/>
    <col min="2" max="2" width="8" style="6" customWidth="1"/>
    <col min="3" max="3" width="12.42578125" style="6" customWidth="1"/>
    <col min="4" max="4" width="9.28515625" style="6" customWidth="1"/>
    <col min="5" max="5" width="30.5703125" style="3" bestFit="1" customWidth="1"/>
    <col min="6" max="6" width="13.5703125" style="3" bestFit="1" customWidth="1"/>
    <col min="7" max="7" width="68.28515625" style="3" customWidth="1"/>
    <col min="8" max="8" width="10" style="6" customWidth="1"/>
    <col min="9" max="9" width="10.28515625" style="6" customWidth="1"/>
    <col min="10" max="10" width="7.85546875" style="24" customWidth="1"/>
    <col min="11" max="11" width="8.42578125" customWidth="1"/>
    <col min="12" max="12" width="18.28515625" bestFit="1" customWidth="1"/>
  </cols>
  <sheetData>
    <row r="1" spans="1:12" ht="30" x14ac:dyDescent="0.25">
      <c r="A1" s="7" t="s">
        <v>55</v>
      </c>
      <c r="B1" s="7" t="s">
        <v>248</v>
      </c>
      <c r="C1" s="7" t="s">
        <v>320</v>
      </c>
      <c r="D1" s="7" t="s">
        <v>321</v>
      </c>
      <c r="E1" s="7" t="s">
        <v>57</v>
      </c>
      <c r="F1" s="7" t="s">
        <v>58</v>
      </c>
      <c r="G1" s="7" t="s">
        <v>59</v>
      </c>
      <c r="H1" s="7" t="s">
        <v>60</v>
      </c>
      <c r="I1" s="7" t="s">
        <v>134</v>
      </c>
      <c r="J1" s="8" t="s">
        <v>152</v>
      </c>
      <c r="K1" s="8" t="s">
        <v>151</v>
      </c>
      <c r="L1" s="8" t="s">
        <v>31</v>
      </c>
    </row>
    <row r="2" spans="1:12" x14ac:dyDescent="0.25">
      <c r="A2" s="9">
        <v>1</v>
      </c>
      <c r="B2" s="9" t="s">
        <v>0</v>
      </c>
      <c r="C2" s="9" t="s">
        <v>322</v>
      </c>
      <c r="D2" s="9" t="s">
        <v>323</v>
      </c>
      <c r="E2" s="19" t="s">
        <v>16</v>
      </c>
      <c r="F2" s="10" t="s">
        <v>47</v>
      </c>
      <c r="G2" s="10" t="s">
        <v>74</v>
      </c>
      <c r="H2" s="9" t="s">
        <v>50</v>
      </c>
      <c r="I2" s="15">
        <v>48</v>
      </c>
      <c r="J2" s="5">
        <v>2</v>
      </c>
      <c r="K2" s="26">
        <f t="shared" ref="K2:K20" si="0">J2*I2</f>
        <v>96</v>
      </c>
      <c r="L2" s="11"/>
    </row>
    <row r="3" spans="1:12" x14ac:dyDescent="0.25">
      <c r="A3" s="9">
        <f>A2+1</f>
        <v>2</v>
      </c>
      <c r="B3" s="9" t="s">
        <v>0</v>
      </c>
      <c r="C3" s="9" t="s">
        <v>322</v>
      </c>
      <c r="D3" s="9" t="s">
        <v>323</v>
      </c>
      <c r="E3" s="19" t="s">
        <v>9</v>
      </c>
      <c r="F3" s="10" t="s">
        <v>47</v>
      </c>
      <c r="G3" s="10" t="s">
        <v>119</v>
      </c>
      <c r="H3" s="9" t="s">
        <v>50</v>
      </c>
      <c r="I3" s="15">
        <v>18</v>
      </c>
      <c r="J3" s="5">
        <v>2</v>
      </c>
      <c r="K3" s="26">
        <f t="shared" si="0"/>
        <v>36</v>
      </c>
      <c r="L3" s="11"/>
    </row>
    <row r="4" spans="1:12" x14ac:dyDescent="0.25">
      <c r="A4" s="9">
        <f t="shared" ref="A4:A20" si="1">A3+1</f>
        <v>3</v>
      </c>
      <c r="B4" s="9" t="s">
        <v>0</v>
      </c>
      <c r="C4" s="9" t="s">
        <v>322</v>
      </c>
      <c r="D4" s="9" t="s">
        <v>323</v>
      </c>
      <c r="E4" s="19" t="s">
        <v>1</v>
      </c>
      <c r="F4" s="10" t="s">
        <v>48</v>
      </c>
      <c r="G4" s="10" t="s">
        <v>97</v>
      </c>
      <c r="H4" s="9" t="s">
        <v>50</v>
      </c>
      <c r="I4" s="15">
        <v>195</v>
      </c>
      <c r="J4" s="5">
        <v>4</v>
      </c>
      <c r="K4" s="26">
        <f t="shared" si="0"/>
        <v>780</v>
      </c>
      <c r="L4" s="11"/>
    </row>
    <row r="5" spans="1:12" x14ac:dyDescent="0.25">
      <c r="A5" s="9">
        <f t="shared" si="1"/>
        <v>4</v>
      </c>
      <c r="B5" s="9" t="s">
        <v>0</v>
      </c>
      <c r="C5" s="9" t="s">
        <v>322</v>
      </c>
      <c r="D5" s="9" t="s">
        <v>323</v>
      </c>
      <c r="E5" s="19" t="s">
        <v>10</v>
      </c>
      <c r="F5" s="10" t="s">
        <v>47</v>
      </c>
      <c r="G5" s="10" t="s">
        <v>101</v>
      </c>
      <c r="H5" s="9" t="s">
        <v>50</v>
      </c>
      <c r="I5" s="15">
        <v>37</v>
      </c>
      <c r="J5" s="5">
        <v>2</v>
      </c>
      <c r="K5" s="26">
        <f t="shared" si="0"/>
        <v>74</v>
      </c>
      <c r="L5" s="11"/>
    </row>
    <row r="6" spans="1:12" x14ac:dyDescent="0.25">
      <c r="A6" s="9">
        <f t="shared" si="1"/>
        <v>5</v>
      </c>
      <c r="B6" s="9" t="s">
        <v>0</v>
      </c>
      <c r="C6" s="9" t="s">
        <v>322</v>
      </c>
      <c r="D6" s="9" t="s">
        <v>323</v>
      </c>
      <c r="E6" s="19" t="s">
        <v>6</v>
      </c>
      <c r="F6" s="10" t="s">
        <v>47</v>
      </c>
      <c r="G6" s="10" t="s">
        <v>7</v>
      </c>
      <c r="H6" s="9" t="s">
        <v>50</v>
      </c>
      <c r="I6" s="15">
        <v>73</v>
      </c>
      <c r="J6" s="5">
        <v>2</v>
      </c>
      <c r="K6" s="26">
        <f t="shared" si="0"/>
        <v>146</v>
      </c>
      <c r="L6" s="11"/>
    </row>
    <row r="7" spans="1:12" x14ac:dyDescent="0.25">
      <c r="A7" s="9">
        <f t="shared" si="1"/>
        <v>6</v>
      </c>
      <c r="B7" s="9" t="s">
        <v>0</v>
      </c>
      <c r="C7" s="9" t="s">
        <v>322</v>
      </c>
      <c r="D7" s="9" t="s">
        <v>323</v>
      </c>
      <c r="E7" s="19" t="s">
        <v>40</v>
      </c>
      <c r="F7" s="10" t="s">
        <v>52</v>
      </c>
      <c r="G7" s="10" t="s">
        <v>115</v>
      </c>
      <c r="H7" s="9" t="s">
        <v>50</v>
      </c>
      <c r="I7" s="15">
        <v>15</v>
      </c>
      <c r="J7" s="5">
        <v>2</v>
      </c>
      <c r="K7" s="26">
        <f t="shared" si="0"/>
        <v>30</v>
      </c>
      <c r="L7" s="11" t="s">
        <v>110</v>
      </c>
    </row>
    <row r="8" spans="1:12" x14ac:dyDescent="0.25">
      <c r="A8" s="9">
        <f t="shared" si="1"/>
        <v>7</v>
      </c>
      <c r="B8" s="9" t="s">
        <v>0</v>
      </c>
      <c r="C8" s="9" t="s">
        <v>322</v>
      </c>
      <c r="D8" s="9" t="s">
        <v>323</v>
      </c>
      <c r="E8" s="19" t="s">
        <v>11</v>
      </c>
      <c r="F8" s="10" t="s">
        <v>47</v>
      </c>
      <c r="G8" s="10" t="s">
        <v>12</v>
      </c>
      <c r="H8" s="9" t="s">
        <v>50</v>
      </c>
      <c r="I8" s="15">
        <v>81</v>
      </c>
      <c r="J8" s="5">
        <v>3</v>
      </c>
      <c r="K8" s="26">
        <f t="shared" si="0"/>
        <v>243</v>
      </c>
      <c r="L8" s="11"/>
    </row>
    <row r="9" spans="1:12" x14ac:dyDescent="0.25">
      <c r="A9" s="9">
        <f t="shared" si="1"/>
        <v>8</v>
      </c>
      <c r="B9" s="9" t="s">
        <v>0</v>
      </c>
      <c r="C9" s="9" t="s">
        <v>322</v>
      </c>
      <c r="D9" s="9" t="s">
        <v>323</v>
      </c>
      <c r="E9" s="19" t="s">
        <v>29</v>
      </c>
      <c r="F9" s="10" t="s">
        <v>47</v>
      </c>
      <c r="G9" s="10" t="s">
        <v>114</v>
      </c>
      <c r="H9" s="9" t="s">
        <v>50</v>
      </c>
      <c r="I9" s="15">
        <v>18</v>
      </c>
      <c r="J9" s="5">
        <v>2</v>
      </c>
      <c r="K9" s="26">
        <f t="shared" si="0"/>
        <v>36</v>
      </c>
      <c r="L9" s="11"/>
    </row>
    <row r="10" spans="1:12" x14ac:dyDescent="0.25">
      <c r="A10" s="9">
        <f t="shared" si="1"/>
        <v>9</v>
      </c>
      <c r="B10" s="9" t="s">
        <v>0</v>
      </c>
      <c r="C10" s="9" t="s">
        <v>322</v>
      </c>
      <c r="D10" s="9" t="s">
        <v>323</v>
      </c>
      <c r="E10" s="19" t="s">
        <v>53</v>
      </c>
      <c r="F10" s="10" t="s">
        <v>47</v>
      </c>
      <c r="G10" s="10" t="s">
        <v>117</v>
      </c>
      <c r="H10" s="9" t="s">
        <v>50</v>
      </c>
      <c r="I10" s="15">
        <v>10</v>
      </c>
      <c r="J10" s="5">
        <v>2</v>
      </c>
      <c r="K10" s="26">
        <f t="shared" si="0"/>
        <v>20</v>
      </c>
      <c r="L10" s="11" t="s">
        <v>108</v>
      </c>
    </row>
    <row r="11" spans="1:12" x14ac:dyDescent="0.25">
      <c r="A11" s="9">
        <f t="shared" si="1"/>
        <v>10</v>
      </c>
      <c r="B11" s="9" t="s">
        <v>0</v>
      </c>
      <c r="C11" s="9" t="s">
        <v>322</v>
      </c>
      <c r="D11" s="9" t="s">
        <v>323</v>
      </c>
      <c r="E11" s="19" t="s">
        <v>30</v>
      </c>
      <c r="F11" s="10" t="s">
        <v>47</v>
      </c>
      <c r="G11" s="10" t="s">
        <v>121</v>
      </c>
      <c r="H11" s="9" t="s">
        <v>50</v>
      </c>
      <c r="I11" s="15">
        <v>21</v>
      </c>
      <c r="J11" s="5">
        <v>2</v>
      </c>
      <c r="K11" s="26">
        <f t="shared" si="0"/>
        <v>42</v>
      </c>
      <c r="L11" s="11"/>
    </row>
    <row r="12" spans="1:12" x14ac:dyDescent="0.25">
      <c r="A12" s="9">
        <f t="shared" si="1"/>
        <v>11</v>
      </c>
      <c r="B12" s="9" t="s">
        <v>0</v>
      </c>
      <c r="C12" s="9" t="s">
        <v>322</v>
      </c>
      <c r="D12" s="9" t="s">
        <v>323</v>
      </c>
      <c r="E12" s="19" t="s">
        <v>34</v>
      </c>
      <c r="F12" s="10" t="s">
        <v>47</v>
      </c>
      <c r="G12" s="10" t="s">
        <v>93</v>
      </c>
      <c r="H12" s="9" t="s">
        <v>50</v>
      </c>
      <c r="I12" s="15">
        <v>25</v>
      </c>
      <c r="J12" s="5">
        <v>2</v>
      </c>
      <c r="K12" s="26">
        <f t="shared" si="0"/>
        <v>50</v>
      </c>
      <c r="L12" s="11" t="s">
        <v>110</v>
      </c>
    </row>
    <row r="13" spans="1:12" x14ac:dyDescent="0.25">
      <c r="A13" s="9">
        <f t="shared" si="1"/>
        <v>12</v>
      </c>
      <c r="B13" s="9" t="s">
        <v>0</v>
      </c>
      <c r="C13" s="9" t="s">
        <v>322</v>
      </c>
      <c r="D13" s="9" t="s">
        <v>323</v>
      </c>
      <c r="E13" s="19" t="s">
        <v>28</v>
      </c>
      <c r="F13" s="10" t="s">
        <v>47</v>
      </c>
      <c r="G13" s="10" t="s">
        <v>125</v>
      </c>
      <c r="H13" s="9" t="s">
        <v>50</v>
      </c>
      <c r="I13" s="15">
        <v>20</v>
      </c>
      <c r="J13" s="5">
        <v>2</v>
      </c>
      <c r="K13" s="26">
        <f t="shared" si="0"/>
        <v>40</v>
      </c>
      <c r="L13" s="11"/>
    </row>
    <row r="14" spans="1:12" x14ac:dyDescent="0.25">
      <c r="A14" s="9">
        <f t="shared" si="1"/>
        <v>13</v>
      </c>
      <c r="B14" s="9" t="s">
        <v>0</v>
      </c>
      <c r="C14" s="9" t="s">
        <v>322</v>
      </c>
      <c r="D14" s="9" t="s">
        <v>323</v>
      </c>
      <c r="E14" s="19" t="s">
        <v>8</v>
      </c>
      <c r="F14" s="10" t="s">
        <v>47</v>
      </c>
      <c r="G14" s="10" t="s">
        <v>126</v>
      </c>
      <c r="H14" s="9" t="s">
        <v>50</v>
      </c>
      <c r="I14" s="15">
        <v>38</v>
      </c>
      <c r="J14" s="5">
        <v>2</v>
      </c>
      <c r="K14" s="26">
        <f t="shared" si="0"/>
        <v>76</v>
      </c>
      <c r="L14" s="11"/>
    </row>
    <row r="15" spans="1:12" x14ac:dyDescent="0.25">
      <c r="A15" s="9">
        <f t="shared" si="1"/>
        <v>14</v>
      </c>
      <c r="B15" s="9" t="s">
        <v>0</v>
      </c>
      <c r="C15" s="9" t="s">
        <v>322</v>
      </c>
      <c r="D15" s="9" t="s">
        <v>323</v>
      </c>
      <c r="E15" s="19" t="s">
        <v>13</v>
      </c>
      <c r="F15" s="10" t="s">
        <v>47</v>
      </c>
      <c r="G15" s="10" t="s">
        <v>129</v>
      </c>
      <c r="H15" s="9" t="s">
        <v>50</v>
      </c>
      <c r="I15" s="15">
        <v>30</v>
      </c>
      <c r="J15" s="5">
        <v>2</v>
      </c>
      <c r="K15" s="26">
        <f t="shared" si="0"/>
        <v>60</v>
      </c>
      <c r="L15" s="11"/>
    </row>
    <row r="16" spans="1:12" x14ac:dyDescent="0.25">
      <c r="A16" s="9">
        <f t="shared" si="1"/>
        <v>15</v>
      </c>
      <c r="B16" s="9" t="s">
        <v>0</v>
      </c>
      <c r="C16" s="9" t="s">
        <v>322</v>
      </c>
      <c r="D16" s="9" t="s">
        <v>323</v>
      </c>
      <c r="E16" s="19" t="s">
        <v>39</v>
      </c>
      <c r="F16" s="10" t="s">
        <v>47</v>
      </c>
      <c r="G16" s="10" t="s">
        <v>130</v>
      </c>
      <c r="H16" s="9" t="s">
        <v>50</v>
      </c>
      <c r="I16" s="15">
        <v>30</v>
      </c>
      <c r="J16" s="5">
        <v>2</v>
      </c>
      <c r="K16" s="26">
        <f t="shared" si="0"/>
        <v>60</v>
      </c>
      <c r="L16" s="11" t="s">
        <v>110</v>
      </c>
    </row>
    <row r="17" spans="1:12" x14ac:dyDescent="0.25">
      <c r="A17" s="9">
        <f t="shared" si="1"/>
        <v>16</v>
      </c>
      <c r="B17" s="9" t="s">
        <v>0</v>
      </c>
      <c r="C17" s="9" t="s">
        <v>322</v>
      </c>
      <c r="D17" s="9" t="s">
        <v>323</v>
      </c>
      <c r="E17" s="19" t="s">
        <v>4</v>
      </c>
      <c r="F17" s="10" t="s">
        <v>47</v>
      </c>
      <c r="G17" s="10" t="s">
        <v>63</v>
      </c>
      <c r="H17" s="9" t="s">
        <v>50</v>
      </c>
      <c r="I17" s="15">
        <v>56</v>
      </c>
      <c r="J17" s="5">
        <v>2</v>
      </c>
      <c r="K17" s="26">
        <f t="shared" si="0"/>
        <v>112</v>
      </c>
      <c r="L17" s="11"/>
    </row>
    <row r="18" spans="1:12" x14ac:dyDescent="0.25">
      <c r="A18" s="9">
        <f t="shared" si="1"/>
        <v>17</v>
      </c>
      <c r="B18" s="9" t="s">
        <v>0</v>
      </c>
      <c r="C18" s="9" t="s">
        <v>322</v>
      </c>
      <c r="D18" s="9" t="s">
        <v>323</v>
      </c>
      <c r="E18" s="19" t="s">
        <v>5</v>
      </c>
      <c r="F18" s="10" t="s">
        <v>47</v>
      </c>
      <c r="G18" s="10" t="s">
        <v>113</v>
      </c>
      <c r="H18" s="9" t="s">
        <v>50</v>
      </c>
      <c r="I18" s="15">
        <v>26</v>
      </c>
      <c r="J18" s="5">
        <v>2</v>
      </c>
      <c r="K18" s="26">
        <f t="shared" si="0"/>
        <v>52</v>
      </c>
      <c r="L18" s="11"/>
    </row>
    <row r="19" spans="1:12" x14ac:dyDescent="0.25">
      <c r="A19" s="9">
        <f t="shared" si="1"/>
        <v>18</v>
      </c>
      <c r="B19" s="9" t="s">
        <v>0</v>
      </c>
      <c r="C19" s="9" t="s">
        <v>322</v>
      </c>
      <c r="D19" s="9" t="s">
        <v>323</v>
      </c>
      <c r="E19" s="13" t="s">
        <v>106</v>
      </c>
      <c r="F19" s="10" t="s">
        <v>47</v>
      </c>
      <c r="G19" s="10" t="s">
        <v>113</v>
      </c>
      <c r="H19" s="9" t="s">
        <v>50</v>
      </c>
      <c r="I19" s="15">
        <v>40</v>
      </c>
      <c r="J19" s="5">
        <v>1</v>
      </c>
      <c r="K19" s="26">
        <f t="shared" si="0"/>
        <v>40</v>
      </c>
      <c r="L19" s="11"/>
    </row>
    <row r="20" spans="1:12" x14ac:dyDescent="0.25">
      <c r="A20" s="9">
        <f t="shared" si="1"/>
        <v>19</v>
      </c>
      <c r="B20" s="9" t="s">
        <v>0</v>
      </c>
      <c r="C20" s="9" t="s">
        <v>322</v>
      </c>
      <c r="D20" s="9" t="s">
        <v>323</v>
      </c>
      <c r="E20" s="19" t="s">
        <v>153</v>
      </c>
      <c r="F20" s="10"/>
      <c r="G20" s="10"/>
      <c r="H20" s="9"/>
      <c r="I20" s="15">
        <v>11</v>
      </c>
      <c r="J20" s="42">
        <v>2</v>
      </c>
      <c r="K20" s="26">
        <f t="shared" si="0"/>
        <v>22</v>
      </c>
      <c r="L20" s="11"/>
    </row>
    <row r="21" spans="1:12" x14ac:dyDescent="0.25">
      <c r="A21" s="47" t="s">
        <v>247</v>
      </c>
      <c r="B21" s="47"/>
      <c r="C21" s="47"/>
      <c r="D21" s="47"/>
      <c r="E21" s="47"/>
      <c r="F21" s="47"/>
      <c r="G21" s="47"/>
      <c r="H21" s="47"/>
      <c r="I21" s="47"/>
      <c r="J21" s="47"/>
      <c r="K21" s="26">
        <f>SUM(K2:K20)</f>
        <v>2015</v>
      </c>
    </row>
  </sheetData>
  <autoFilter ref="A1:J1">
    <sortState ref="A2:J37">
      <sortCondition ref="J1"/>
    </sortState>
  </autoFilter>
  <mergeCells count="1">
    <mergeCell ref="A21:J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R46"/>
  <sheetViews>
    <sheetView topLeftCell="G1" workbookViewId="0">
      <selection activeCell="K8" sqref="K8"/>
    </sheetView>
  </sheetViews>
  <sheetFormatPr defaultRowHeight="15" x14ac:dyDescent="0.25"/>
  <cols>
    <col min="1" max="1" width="5.28515625" customWidth="1"/>
    <col min="3" max="3" width="7.85546875" customWidth="1"/>
    <col min="5" max="5" width="8.42578125" customWidth="1"/>
    <col min="6" max="6" width="7.28515625" customWidth="1"/>
    <col min="7" max="7" width="13.140625" customWidth="1"/>
    <col min="8" max="8" width="30.140625" bestFit="1" customWidth="1"/>
    <col min="9" max="9" width="20.85546875" bestFit="1" customWidth="1"/>
    <col min="10" max="10" width="16.28515625" bestFit="1" customWidth="1"/>
    <col min="11" max="11" width="17.85546875" bestFit="1" customWidth="1"/>
    <col min="12" max="12" width="11.85546875" bestFit="1" customWidth="1"/>
    <col min="13" max="13" width="14.5703125" bestFit="1" customWidth="1"/>
    <col min="14" max="14" width="25.140625" bestFit="1" customWidth="1"/>
    <col min="15" max="15" width="19.28515625" bestFit="1" customWidth="1"/>
    <col min="16" max="16" width="11.85546875" bestFit="1" customWidth="1"/>
    <col min="17" max="18" width="15.7109375" customWidth="1"/>
  </cols>
  <sheetData>
    <row r="1" spans="1:18" ht="51" x14ac:dyDescent="0.25">
      <c r="A1" s="27" t="s">
        <v>248</v>
      </c>
      <c r="B1" s="27" t="s">
        <v>56</v>
      </c>
      <c r="C1" s="27" t="s">
        <v>249</v>
      </c>
      <c r="D1" s="27" t="s">
        <v>250</v>
      </c>
      <c r="E1" s="28" t="s">
        <v>251</v>
      </c>
      <c r="F1" s="27" t="s">
        <v>252</v>
      </c>
      <c r="G1" s="27" t="s">
        <v>253</v>
      </c>
      <c r="H1" s="29" t="s">
        <v>254</v>
      </c>
      <c r="I1" s="29" t="s">
        <v>255</v>
      </c>
      <c r="J1" s="29" t="s">
        <v>256</v>
      </c>
      <c r="K1" s="30" t="s">
        <v>257</v>
      </c>
      <c r="L1" s="30" t="s">
        <v>258</v>
      </c>
      <c r="M1" s="30" t="s">
        <v>259</v>
      </c>
      <c r="N1" s="30" t="s">
        <v>260</v>
      </c>
      <c r="O1" s="30" t="s">
        <v>261</v>
      </c>
      <c r="P1" s="30" t="s">
        <v>262</v>
      </c>
      <c r="Q1" s="30" t="s">
        <v>263</v>
      </c>
      <c r="R1" s="30" t="s">
        <v>264</v>
      </c>
    </row>
    <row r="2" spans="1:18" x14ac:dyDescent="0.25">
      <c r="A2" s="31" t="s">
        <v>265</v>
      </c>
      <c r="B2" s="31" t="s">
        <v>50</v>
      </c>
      <c r="C2" s="31" t="s">
        <v>266</v>
      </c>
      <c r="D2" s="31"/>
      <c r="E2" s="32" t="s">
        <v>267</v>
      </c>
      <c r="F2" s="33">
        <v>1</v>
      </c>
      <c r="G2" s="34" t="s">
        <v>268</v>
      </c>
      <c r="H2" s="35"/>
      <c r="I2" s="35"/>
      <c r="J2" s="35"/>
      <c r="K2" s="36"/>
      <c r="L2" s="36"/>
      <c r="M2" s="30"/>
      <c r="N2" s="30"/>
      <c r="O2" s="30"/>
      <c r="P2" s="29"/>
      <c r="Q2" s="30"/>
      <c r="R2" s="30"/>
    </row>
    <row r="3" spans="1:18" x14ac:dyDescent="0.25">
      <c r="A3" s="31" t="s">
        <v>265</v>
      </c>
      <c r="B3" s="31" t="s">
        <v>50</v>
      </c>
      <c r="C3" s="31" t="s">
        <v>266</v>
      </c>
      <c r="D3" s="31"/>
      <c r="E3" s="32" t="s">
        <v>267</v>
      </c>
      <c r="F3" s="37">
        <v>2</v>
      </c>
      <c r="G3" s="34" t="s">
        <v>269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x14ac:dyDescent="0.25">
      <c r="A4" s="31" t="s">
        <v>265</v>
      </c>
      <c r="B4" s="31" t="s">
        <v>50</v>
      </c>
      <c r="C4" s="31" t="s">
        <v>266</v>
      </c>
      <c r="D4" s="31"/>
      <c r="E4" s="32" t="s">
        <v>267</v>
      </c>
      <c r="F4" s="38" t="s">
        <v>270</v>
      </c>
      <c r="G4" s="39" t="s">
        <v>271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x14ac:dyDescent="0.25">
      <c r="A5" s="31" t="s">
        <v>265</v>
      </c>
      <c r="B5" s="31" t="s">
        <v>50</v>
      </c>
      <c r="C5" s="31" t="s">
        <v>266</v>
      </c>
      <c r="D5" s="31"/>
      <c r="E5" s="32" t="s">
        <v>267</v>
      </c>
      <c r="F5" s="33" t="s">
        <v>272</v>
      </c>
      <c r="G5" s="40" t="s">
        <v>273</v>
      </c>
      <c r="H5" s="13" t="s">
        <v>11</v>
      </c>
      <c r="I5" s="13"/>
      <c r="J5" s="13"/>
      <c r="K5" s="25" t="s">
        <v>175</v>
      </c>
      <c r="L5" s="13"/>
      <c r="M5" s="13"/>
      <c r="N5" s="13"/>
      <c r="O5" s="13"/>
      <c r="P5" s="13"/>
      <c r="Q5" s="13"/>
      <c r="R5" s="13"/>
    </row>
    <row r="6" spans="1:18" x14ac:dyDescent="0.25">
      <c r="A6" s="31" t="s">
        <v>265</v>
      </c>
      <c r="B6" s="31" t="s">
        <v>50</v>
      </c>
      <c r="C6" s="31" t="s">
        <v>266</v>
      </c>
      <c r="D6" s="31"/>
      <c r="E6" s="32" t="s">
        <v>267</v>
      </c>
      <c r="F6" s="37" t="s">
        <v>274</v>
      </c>
      <c r="G6" s="34" t="s">
        <v>275</v>
      </c>
      <c r="H6" s="13" t="s">
        <v>13</v>
      </c>
      <c r="I6" s="13" t="s">
        <v>53</v>
      </c>
      <c r="J6" s="13"/>
      <c r="K6" s="25" t="s">
        <v>154</v>
      </c>
      <c r="L6" s="13"/>
      <c r="M6" s="13"/>
      <c r="N6" s="13"/>
      <c r="O6" s="13"/>
      <c r="P6" s="13"/>
      <c r="Q6" s="13"/>
      <c r="R6" s="13"/>
    </row>
    <row r="7" spans="1:18" x14ac:dyDescent="0.25">
      <c r="A7" s="31" t="s">
        <v>265</v>
      </c>
      <c r="B7" s="31" t="s">
        <v>50</v>
      </c>
      <c r="C7" s="31" t="s">
        <v>266</v>
      </c>
      <c r="D7" s="31"/>
      <c r="E7" s="32" t="s">
        <v>267</v>
      </c>
      <c r="F7" s="37" t="s">
        <v>276</v>
      </c>
      <c r="G7" s="34" t="s">
        <v>277</v>
      </c>
      <c r="H7" s="13" t="s">
        <v>8</v>
      </c>
      <c r="I7" s="13" t="s">
        <v>39</v>
      </c>
      <c r="J7" s="13"/>
      <c r="K7" s="13"/>
      <c r="L7" s="13"/>
      <c r="M7" s="13"/>
      <c r="N7" s="13"/>
      <c r="O7" s="13"/>
      <c r="P7" s="13"/>
      <c r="Q7" s="13"/>
      <c r="R7" s="13"/>
    </row>
    <row r="8" spans="1:18" x14ac:dyDescent="0.25">
      <c r="A8" s="31" t="s">
        <v>265</v>
      </c>
      <c r="B8" s="31" t="s">
        <v>50</v>
      </c>
      <c r="C8" s="31" t="s">
        <v>266</v>
      </c>
      <c r="D8" s="31"/>
      <c r="E8" s="32" t="s">
        <v>267</v>
      </c>
      <c r="F8" s="33" t="s">
        <v>278</v>
      </c>
      <c r="G8" s="34" t="s">
        <v>279</v>
      </c>
      <c r="H8" s="13" t="s">
        <v>1</v>
      </c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 x14ac:dyDescent="0.25">
      <c r="A9" s="31" t="s">
        <v>265</v>
      </c>
      <c r="B9" s="31" t="s">
        <v>50</v>
      </c>
      <c r="C9" s="31" t="s">
        <v>266</v>
      </c>
      <c r="D9" s="31"/>
      <c r="E9" s="32" t="s">
        <v>267</v>
      </c>
      <c r="F9" s="33" t="s">
        <v>280</v>
      </c>
      <c r="G9" s="34" t="s">
        <v>281</v>
      </c>
      <c r="H9" s="13" t="s">
        <v>6</v>
      </c>
      <c r="I9" s="13" t="s">
        <v>40</v>
      </c>
      <c r="J9" s="13"/>
      <c r="K9" s="13"/>
      <c r="L9" s="13"/>
      <c r="M9" s="13"/>
      <c r="N9" s="13"/>
      <c r="O9" s="13"/>
      <c r="P9" s="13"/>
      <c r="Q9" s="13"/>
      <c r="R9" s="13"/>
    </row>
    <row r="10" spans="1:18" x14ac:dyDescent="0.25">
      <c r="A10" s="31" t="s">
        <v>265</v>
      </c>
      <c r="B10" s="31" t="s">
        <v>50</v>
      </c>
      <c r="C10" s="31" t="s">
        <v>266</v>
      </c>
      <c r="D10" s="31"/>
      <c r="E10" s="32" t="s">
        <v>267</v>
      </c>
      <c r="F10" s="37" t="s">
        <v>282</v>
      </c>
      <c r="G10" s="34" t="s">
        <v>283</v>
      </c>
      <c r="H10" s="13" t="s">
        <v>29</v>
      </c>
      <c r="I10" s="13" t="s">
        <v>30</v>
      </c>
      <c r="J10" s="13"/>
      <c r="K10" s="13"/>
      <c r="L10" s="13"/>
      <c r="M10" s="13"/>
      <c r="N10" s="13"/>
      <c r="O10" s="13"/>
      <c r="P10" s="13"/>
      <c r="Q10" s="13"/>
      <c r="R10" s="13"/>
    </row>
    <row r="11" spans="1:18" x14ac:dyDescent="0.25">
      <c r="A11" s="31" t="s">
        <v>265</v>
      </c>
      <c r="B11" s="31" t="s">
        <v>50</v>
      </c>
      <c r="C11" s="31" t="s">
        <v>266</v>
      </c>
      <c r="D11" s="31"/>
      <c r="E11" s="32" t="s">
        <v>267</v>
      </c>
      <c r="F11" s="38" t="s">
        <v>284</v>
      </c>
      <c r="G11" s="39" t="s">
        <v>285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18" x14ac:dyDescent="0.25">
      <c r="A12" s="31" t="s">
        <v>265</v>
      </c>
      <c r="B12" s="31" t="s">
        <v>50</v>
      </c>
      <c r="C12" s="31" t="s">
        <v>266</v>
      </c>
      <c r="D12" s="31"/>
      <c r="E12" s="32" t="s">
        <v>267</v>
      </c>
      <c r="F12" s="37" t="s">
        <v>286</v>
      </c>
      <c r="G12" s="40" t="s">
        <v>287</v>
      </c>
      <c r="H12" s="13" t="s">
        <v>106</v>
      </c>
      <c r="I12" s="13" t="s">
        <v>11</v>
      </c>
      <c r="J12" s="13"/>
      <c r="K12" s="13"/>
      <c r="L12" s="13"/>
      <c r="M12" s="13"/>
      <c r="N12" s="13"/>
      <c r="O12" s="13"/>
      <c r="P12" s="13"/>
      <c r="Q12" s="13"/>
      <c r="R12" s="13"/>
    </row>
    <row r="13" spans="1:18" x14ac:dyDescent="0.25">
      <c r="A13" s="31" t="s">
        <v>265</v>
      </c>
      <c r="B13" s="31" t="s">
        <v>50</v>
      </c>
      <c r="C13" s="31" t="s">
        <v>266</v>
      </c>
      <c r="D13" s="31"/>
      <c r="E13" s="32" t="s">
        <v>267</v>
      </c>
      <c r="F13" s="37" t="s">
        <v>288</v>
      </c>
      <c r="G13" s="34" t="s">
        <v>289</v>
      </c>
      <c r="H13" s="13" t="s">
        <v>16</v>
      </c>
      <c r="I13" s="13" t="s">
        <v>10</v>
      </c>
      <c r="J13" s="13"/>
      <c r="K13" s="13"/>
      <c r="L13" s="13"/>
      <c r="M13" s="13"/>
      <c r="N13" s="13"/>
      <c r="O13" s="13"/>
      <c r="P13" s="13"/>
      <c r="Q13" s="13"/>
      <c r="R13" s="13"/>
    </row>
    <row r="14" spans="1:18" x14ac:dyDescent="0.25">
      <c r="A14" s="31" t="s">
        <v>265</v>
      </c>
      <c r="B14" s="31" t="s">
        <v>50</v>
      </c>
      <c r="C14" s="31" t="s">
        <v>266</v>
      </c>
      <c r="D14" s="31"/>
      <c r="E14" s="32" t="s">
        <v>267</v>
      </c>
      <c r="F14" s="33" t="s">
        <v>290</v>
      </c>
      <c r="G14" s="34" t="s">
        <v>291</v>
      </c>
      <c r="H14" s="13" t="s">
        <v>9</v>
      </c>
      <c r="I14" s="13"/>
      <c r="J14" s="13"/>
      <c r="K14" s="25" t="s">
        <v>156</v>
      </c>
      <c r="L14" s="25" t="s">
        <v>191</v>
      </c>
      <c r="M14" s="25" t="s">
        <v>199</v>
      </c>
      <c r="N14" s="25" t="s">
        <v>245</v>
      </c>
      <c r="O14" s="25" t="s">
        <v>210</v>
      </c>
      <c r="P14" s="13" t="s">
        <v>216</v>
      </c>
      <c r="Q14" s="13"/>
      <c r="R14" s="13"/>
    </row>
    <row r="15" spans="1:18" x14ac:dyDescent="0.25">
      <c r="A15" s="31" t="s">
        <v>265</v>
      </c>
      <c r="B15" s="31" t="s">
        <v>50</v>
      </c>
      <c r="C15" s="31" t="s">
        <v>266</v>
      </c>
      <c r="D15" s="31"/>
      <c r="E15" s="32" t="s">
        <v>267</v>
      </c>
      <c r="F15" s="33" t="s">
        <v>292</v>
      </c>
      <c r="G15" s="34" t="s">
        <v>293</v>
      </c>
      <c r="H15" s="13" t="s">
        <v>1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1:18" x14ac:dyDescent="0.25">
      <c r="A16" s="31" t="s">
        <v>265</v>
      </c>
      <c r="B16" s="31" t="s">
        <v>50</v>
      </c>
      <c r="C16" s="31" t="s">
        <v>266</v>
      </c>
      <c r="D16" s="31"/>
      <c r="E16" s="32" t="s">
        <v>267</v>
      </c>
      <c r="F16" s="33" t="s">
        <v>294</v>
      </c>
      <c r="G16" s="34" t="s">
        <v>295</v>
      </c>
      <c r="H16" s="13" t="s">
        <v>28</v>
      </c>
      <c r="I16" s="13" t="s">
        <v>34</v>
      </c>
      <c r="J16" s="13"/>
      <c r="K16" s="13"/>
      <c r="L16" s="13"/>
      <c r="M16" s="13"/>
      <c r="N16" s="13"/>
      <c r="O16" s="13"/>
      <c r="P16" s="13"/>
      <c r="Q16" s="13"/>
      <c r="R16" s="13"/>
    </row>
    <row r="17" spans="1:18" x14ac:dyDescent="0.25">
      <c r="A17" s="31" t="s">
        <v>265</v>
      </c>
      <c r="B17" s="31" t="s">
        <v>50</v>
      </c>
      <c r="C17" s="31" t="s">
        <v>266</v>
      </c>
      <c r="D17" s="31"/>
      <c r="E17" s="32" t="s">
        <v>267</v>
      </c>
      <c r="F17" s="33" t="s">
        <v>296</v>
      </c>
      <c r="G17" s="34" t="s">
        <v>297</v>
      </c>
      <c r="H17" s="13" t="s">
        <v>4</v>
      </c>
      <c r="I17" s="13" t="s">
        <v>5</v>
      </c>
      <c r="J17" s="13"/>
      <c r="K17" s="13"/>
      <c r="L17" s="13"/>
      <c r="M17" s="13"/>
      <c r="N17" s="13"/>
      <c r="O17" s="13"/>
      <c r="P17" s="13"/>
      <c r="Q17" s="13"/>
      <c r="R17" s="13"/>
    </row>
    <row r="18" spans="1:18" x14ac:dyDescent="0.25">
      <c r="A18" s="31" t="s">
        <v>265</v>
      </c>
      <c r="B18" s="31" t="s">
        <v>50</v>
      </c>
      <c r="C18" s="31" t="s">
        <v>266</v>
      </c>
      <c r="D18" s="31"/>
      <c r="E18" s="32" t="s">
        <v>267</v>
      </c>
      <c r="F18" s="38">
        <v>31</v>
      </c>
      <c r="G18" s="39" t="s">
        <v>298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18" x14ac:dyDescent="0.25">
      <c r="A19" s="31" t="s">
        <v>265</v>
      </c>
      <c r="B19" s="31" t="s">
        <v>50</v>
      </c>
      <c r="C19" s="31" t="s">
        <v>266</v>
      </c>
      <c r="D19" s="31"/>
      <c r="E19" s="41" t="s">
        <v>299</v>
      </c>
      <c r="F19" s="33" t="s">
        <v>300</v>
      </c>
      <c r="G19" s="40" t="s">
        <v>301</v>
      </c>
      <c r="H19" s="13" t="s">
        <v>11</v>
      </c>
      <c r="I19" s="13"/>
      <c r="J19" s="13"/>
      <c r="K19" s="25" t="s">
        <v>175</v>
      </c>
      <c r="L19" s="13"/>
      <c r="M19" s="13"/>
      <c r="N19" s="13"/>
      <c r="O19" s="13"/>
      <c r="P19" s="13"/>
      <c r="Q19" s="13"/>
      <c r="R19" s="13"/>
    </row>
    <row r="20" spans="1:18" x14ac:dyDescent="0.25">
      <c r="A20" s="31" t="s">
        <v>265</v>
      </c>
      <c r="B20" s="31" t="s">
        <v>50</v>
      </c>
      <c r="C20" s="31" t="s">
        <v>266</v>
      </c>
      <c r="D20" s="31"/>
      <c r="E20" s="41" t="s">
        <v>299</v>
      </c>
      <c r="F20" s="37" t="s">
        <v>302</v>
      </c>
      <c r="G20" s="34" t="s">
        <v>289</v>
      </c>
      <c r="H20" s="13" t="s">
        <v>13</v>
      </c>
      <c r="I20" s="13" t="s">
        <v>53</v>
      </c>
      <c r="J20" s="13"/>
      <c r="K20" s="25" t="s">
        <v>154</v>
      </c>
      <c r="L20" s="13"/>
      <c r="M20" s="13"/>
      <c r="N20" s="13"/>
      <c r="O20" s="13"/>
      <c r="P20" s="13"/>
      <c r="Q20" s="13"/>
      <c r="R20" s="13"/>
    </row>
    <row r="21" spans="1:18" x14ac:dyDescent="0.25">
      <c r="A21" s="31" t="s">
        <v>265</v>
      </c>
      <c r="B21" s="31" t="s">
        <v>50</v>
      </c>
      <c r="C21" s="31" t="s">
        <v>266</v>
      </c>
      <c r="D21" s="31"/>
      <c r="E21" s="41" t="s">
        <v>299</v>
      </c>
      <c r="F21" s="33" t="s">
        <v>270</v>
      </c>
      <c r="G21" s="34" t="s">
        <v>303</v>
      </c>
      <c r="H21" s="13" t="s">
        <v>8</v>
      </c>
      <c r="I21" s="13" t="s">
        <v>39</v>
      </c>
      <c r="J21" s="13"/>
      <c r="K21" s="13"/>
      <c r="L21" s="13"/>
      <c r="M21" s="13"/>
      <c r="N21" s="13"/>
      <c r="O21" s="13"/>
      <c r="P21" s="13"/>
      <c r="Q21" s="13"/>
      <c r="R21" s="13"/>
    </row>
    <row r="22" spans="1:18" x14ac:dyDescent="0.25">
      <c r="A22" s="31" t="s">
        <v>265</v>
      </c>
      <c r="B22" s="31" t="s">
        <v>50</v>
      </c>
      <c r="C22" s="31" t="s">
        <v>266</v>
      </c>
      <c r="D22" s="31"/>
      <c r="E22" s="41" t="s">
        <v>299</v>
      </c>
      <c r="F22" s="37" t="s">
        <v>304</v>
      </c>
      <c r="G22" s="34" t="s">
        <v>305</v>
      </c>
      <c r="H22" s="13" t="s">
        <v>1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18" x14ac:dyDescent="0.25">
      <c r="A23" s="31" t="s">
        <v>265</v>
      </c>
      <c r="B23" s="31" t="s">
        <v>50</v>
      </c>
      <c r="C23" s="31" t="s">
        <v>266</v>
      </c>
      <c r="D23" s="31"/>
      <c r="E23" s="41" t="s">
        <v>299</v>
      </c>
      <c r="F23" s="37" t="s">
        <v>274</v>
      </c>
      <c r="G23" s="34" t="s">
        <v>306</v>
      </c>
      <c r="H23" s="13" t="s">
        <v>6</v>
      </c>
      <c r="I23" s="13" t="s">
        <v>40</v>
      </c>
      <c r="J23" s="13"/>
      <c r="K23" s="13"/>
      <c r="L23" s="13"/>
      <c r="M23" s="13"/>
      <c r="N23" s="13"/>
      <c r="O23" s="13"/>
      <c r="P23" s="13"/>
      <c r="Q23" s="13"/>
      <c r="R23" s="13"/>
    </row>
    <row r="24" spans="1:18" x14ac:dyDescent="0.25">
      <c r="A24" s="31" t="s">
        <v>265</v>
      </c>
      <c r="B24" s="31" t="s">
        <v>50</v>
      </c>
      <c r="C24" s="31" t="s">
        <v>266</v>
      </c>
      <c r="D24" s="31"/>
      <c r="E24" s="41" t="s">
        <v>299</v>
      </c>
      <c r="F24" s="37" t="s">
        <v>276</v>
      </c>
      <c r="G24" s="34" t="s">
        <v>307</v>
      </c>
      <c r="H24" s="13" t="s">
        <v>29</v>
      </c>
      <c r="I24" s="13" t="s">
        <v>30</v>
      </c>
      <c r="J24" s="13"/>
      <c r="K24" s="13"/>
      <c r="L24" s="13"/>
      <c r="M24" s="13"/>
      <c r="N24" s="13"/>
      <c r="O24" s="13"/>
      <c r="P24" s="13"/>
      <c r="Q24" s="13"/>
      <c r="R24" s="13"/>
    </row>
    <row r="25" spans="1:18" x14ac:dyDescent="0.25">
      <c r="A25" s="31" t="s">
        <v>265</v>
      </c>
      <c r="B25" s="31" t="s">
        <v>50</v>
      </c>
      <c r="C25" s="31" t="s">
        <v>266</v>
      </c>
      <c r="D25" s="31"/>
      <c r="E25" s="41" t="s">
        <v>299</v>
      </c>
      <c r="F25" s="38" t="s">
        <v>308</v>
      </c>
      <c r="G25" s="39" t="s">
        <v>271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</row>
    <row r="26" spans="1:18" x14ac:dyDescent="0.25">
      <c r="A26" s="31" t="s">
        <v>265</v>
      </c>
      <c r="B26" s="31" t="s">
        <v>50</v>
      </c>
      <c r="C26" s="31" t="s">
        <v>266</v>
      </c>
      <c r="D26" s="31"/>
      <c r="E26" s="41" t="s">
        <v>299</v>
      </c>
      <c r="F26" s="37" t="s">
        <v>280</v>
      </c>
      <c r="G26" s="40" t="s">
        <v>273</v>
      </c>
      <c r="H26" s="13" t="s">
        <v>106</v>
      </c>
      <c r="I26" s="13" t="s">
        <v>11</v>
      </c>
      <c r="J26" s="13"/>
      <c r="K26" s="13"/>
      <c r="L26" s="13"/>
      <c r="M26" s="13"/>
      <c r="N26" s="13"/>
      <c r="O26" s="13"/>
      <c r="P26" s="13"/>
      <c r="Q26" s="13"/>
      <c r="R26" s="13"/>
    </row>
    <row r="27" spans="1:18" x14ac:dyDescent="0.25">
      <c r="A27" s="31" t="s">
        <v>265</v>
      </c>
      <c r="B27" s="31" t="s">
        <v>50</v>
      </c>
      <c r="C27" s="31" t="s">
        <v>266</v>
      </c>
      <c r="D27" s="31"/>
      <c r="E27" s="41" t="s">
        <v>299</v>
      </c>
      <c r="F27" s="37" t="s">
        <v>282</v>
      </c>
      <c r="G27" s="34" t="s">
        <v>275</v>
      </c>
      <c r="H27" s="13" t="s">
        <v>16</v>
      </c>
      <c r="I27" s="13" t="s">
        <v>10</v>
      </c>
      <c r="J27" s="13"/>
      <c r="K27" s="13"/>
      <c r="L27" s="13"/>
      <c r="M27" s="13"/>
      <c r="N27" s="13"/>
      <c r="O27" s="13"/>
      <c r="P27" s="13"/>
      <c r="Q27" s="13"/>
      <c r="R27" s="13"/>
    </row>
    <row r="28" spans="1:18" x14ac:dyDescent="0.25">
      <c r="A28" s="31" t="s">
        <v>265</v>
      </c>
      <c r="B28" s="31" t="s">
        <v>50</v>
      </c>
      <c r="C28" s="31" t="s">
        <v>266</v>
      </c>
      <c r="D28" s="31"/>
      <c r="E28" s="41" t="s">
        <v>299</v>
      </c>
      <c r="F28" s="33" t="s">
        <v>284</v>
      </c>
      <c r="G28" s="34" t="s">
        <v>277</v>
      </c>
      <c r="H28" s="13" t="s">
        <v>9</v>
      </c>
      <c r="I28" s="13"/>
      <c r="J28" s="13"/>
      <c r="K28" s="25" t="s">
        <v>156</v>
      </c>
      <c r="L28" s="25" t="s">
        <v>191</v>
      </c>
      <c r="M28" s="25" t="s">
        <v>199</v>
      </c>
      <c r="N28" s="25" t="s">
        <v>245</v>
      </c>
      <c r="O28" s="25" t="s">
        <v>210</v>
      </c>
      <c r="P28" s="13" t="s">
        <v>216</v>
      </c>
      <c r="Q28" s="13"/>
      <c r="R28" s="13"/>
    </row>
    <row r="29" spans="1:18" x14ac:dyDescent="0.25">
      <c r="A29" s="31" t="s">
        <v>265</v>
      </c>
      <c r="B29" s="31" t="s">
        <v>50</v>
      </c>
      <c r="C29" s="31" t="s">
        <v>266</v>
      </c>
      <c r="D29" s="31"/>
      <c r="E29" s="41" t="s">
        <v>299</v>
      </c>
      <c r="F29" s="33" t="s">
        <v>286</v>
      </c>
      <c r="G29" s="34" t="s">
        <v>279</v>
      </c>
      <c r="H29" s="13" t="s">
        <v>1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1:18" x14ac:dyDescent="0.25">
      <c r="A30" s="31" t="s">
        <v>265</v>
      </c>
      <c r="B30" s="31" t="s">
        <v>50</v>
      </c>
      <c r="C30" s="31" t="s">
        <v>266</v>
      </c>
      <c r="D30" s="31"/>
      <c r="E30" s="41" t="s">
        <v>299</v>
      </c>
      <c r="F30" s="37" t="s">
        <v>309</v>
      </c>
      <c r="G30" s="34" t="s">
        <v>281</v>
      </c>
      <c r="H30" s="13" t="s">
        <v>28</v>
      </c>
      <c r="I30" s="13" t="s">
        <v>34</v>
      </c>
      <c r="J30" s="13"/>
      <c r="K30" s="13"/>
      <c r="L30" s="13"/>
      <c r="M30" s="13"/>
      <c r="N30" s="13"/>
      <c r="O30" s="13"/>
      <c r="P30" s="13"/>
      <c r="Q30" s="13"/>
      <c r="R30" s="13"/>
    </row>
    <row r="31" spans="1:18" x14ac:dyDescent="0.25">
      <c r="A31" s="31" t="s">
        <v>265</v>
      </c>
      <c r="B31" s="31" t="s">
        <v>50</v>
      </c>
      <c r="C31" s="31" t="s">
        <v>266</v>
      </c>
      <c r="D31" s="31"/>
      <c r="E31" s="41" t="s">
        <v>299</v>
      </c>
      <c r="F31" s="33" t="s">
        <v>290</v>
      </c>
      <c r="G31" s="34" t="s">
        <v>283</v>
      </c>
      <c r="H31" s="13" t="s">
        <v>4</v>
      </c>
      <c r="I31" s="13" t="s">
        <v>5</v>
      </c>
      <c r="J31" s="13"/>
      <c r="K31" s="13"/>
      <c r="L31" s="13"/>
      <c r="M31" s="13"/>
      <c r="N31" s="13"/>
      <c r="O31" s="13"/>
      <c r="P31" s="13"/>
      <c r="Q31" s="13"/>
      <c r="R31" s="13"/>
    </row>
    <row r="32" spans="1:18" x14ac:dyDescent="0.25">
      <c r="A32" s="31" t="s">
        <v>265</v>
      </c>
      <c r="B32" s="31" t="s">
        <v>50</v>
      </c>
      <c r="C32" s="31" t="s">
        <v>266</v>
      </c>
      <c r="D32" s="31"/>
      <c r="E32" s="41" t="s">
        <v>299</v>
      </c>
      <c r="F32" s="38">
        <v>28</v>
      </c>
      <c r="G32" s="39" t="s">
        <v>298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</row>
    <row r="33" spans="1:18" x14ac:dyDescent="0.25">
      <c r="A33" s="31" t="s">
        <v>265</v>
      </c>
      <c r="B33" s="31" t="s">
        <v>50</v>
      </c>
      <c r="C33" s="31" t="s">
        <v>266</v>
      </c>
      <c r="D33" s="31"/>
      <c r="E33" s="41" t="s">
        <v>310</v>
      </c>
      <c r="F33" s="37" t="s">
        <v>311</v>
      </c>
      <c r="G33" s="40" t="s">
        <v>312</v>
      </c>
      <c r="H33" s="13" t="s">
        <v>11</v>
      </c>
      <c r="I33" s="13"/>
      <c r="J33" s="13"/>
      <c r="K33" s="25" t="s">
        <v>175</v>
      </c>
      <c r="L33" s="13"/>
      <c r="M33" s="13"/>
      <c r="N33" s="13"/>
      <c r="O33" s="13"/>
      <c r="P33" s="13"/>
      <c r="Q33" s="13"/>
      <c r="R33" s="13"/>
    </row>
    <row r="34" spans="1:18" x14ac:dyDescent="0.25">
      <c r="A34" s="31" t="s">
        <v>265</v>
      </c>
      <c r="B34" s="31" t="s">
        <v>50</v>
      </c>
      <c r="C34" s="31" t="s">
        <v>266</v>
      </c>
      <c r="D34" s="31"/>
      <c r="E34" s="41" t="s">
        <v>310</v>
      </c>
      <c r="F34" s="37" t="s">
        <v>313</v>
      </c>
      <c r="G34" s="34" t="s">
        <v>314</v>
      </c>
      <c r="H34" s="13" t="s">
        <v>13</v>
      </c>
      <c r="I34" s="13" t="s">
        <v>53</v>
      </c>
      <c r="J34" s="13"/>
      <c r="K34" s="25" t="s">
        <v>154</v>
      </c>
      <c r="L34" s="13"/>
      <c r="M34" s="13"/>
      <c r="N34" s="13"/>
      <c r="O34" s="13"/>
      <c r="P34" s="13"/>
      <c r="Q34" s="13"/>
      <c r="R34" s="13"/>
    </row>
    <row r="35" spans="1:18" x14ac:dyDescent="0.25">
      <c r="A35" s="31" t="s">
        <v>265</v>
      </c>
      <c r="B35" s="31" t="s">
        <v>50</v>
      </c>
      <c r="C35" s="31" t="s">
        <v>266</v>
      </c>
      <c r="D35" s="31"/>
      <c r="E35" s="41" t="s">
        <v>310</v>
      </c>
      <c r="F35" s="37" t="s">
        <v>315</v>
      </c>
      <c r="G35" s="34" t="s">
        <v>316</v>
      </c>
      <c r="H35" s="13" t="s">
        <v>8</v>
      </c>
      <c r="I35" s="13" t="s">
        <v>39</v>
      </c>
      <c r="J35" s="13"/>
      <c r="K35" s="13"/>
      <c r="L35" s="13"/>
      <c r="M35" s="13"/>
      <c r="N35" s="13"/>
      <c r="O35" s="13"/>
      <c r="P35" s="13"/>
      <c r="Q35" s="13"/>
      <c r="R35" s="13"/>
    </row>
    <row r="36" spans="1:18" x14ac:dyDescent="0.25">
      <c r="A36" s="31" t="s">
        <v>265</v>
      </c>
      <c r="B36" s="31" t="s">
        <v>50</v>
      </c>
      <c r="C36" s="31" t="s">
        <v>266</v>
      </c>
      <c r="D36" s="31"/>
      <c r="E36" s="41" t="s">
        <v>310</v>
      </c>
      <c r="F36" s="37" t="s">
        <v>304</v>
      </c>
      <c r="G36" s="34" t="s">
        <v>293</v>
      </c>
      <c r="H36" s="13" t="s">
        <v>1</v>
      </c>
      <c r="I36" s="13"/>
      <c r="J36" s="13"/>
      <c r="K36" s="13"/>
      <c r="L36" s="13"/>
      <c r="M36" s="13"/>
      <c r="N36" s="13"/>
      <c r="O36" s="13"/>
      <c r="P36" s="13"/>
      <c r="Q36" s="13"/>
      <c r="R36" s="13"/>
    </row>
    <row r="37" spans="1:18" x14ac:dyDescent="0.25">
      <c r="A37" s="31" t="s">
        <v>265</v>
      </c>
      <c r="B37" s="31" t="s">
        <v>50</v>
      </c>
      <c r="C37" s="31" t="s">
        <v>266</v>
      </c>
      <c r="D37" s="31"/>
      <c r="E37" s="41" t="s">
        <v>310</v>
      </c>
      <c r="F37" s="33" t="s">
        <v>274</v>
      </c>
      <c r="G37" s="34" t="s">
        <v>295</v>
      </c>
      <c r="H37" s="13" t="s">
        <v>6</v>
      </c>
      <c r="I37" s="13" t="s">
        <v>40</v>
      </c>
      <c r="J37" s="13"/>
      <c r="K37" s="13"/>
      <c r="L37" s="13"/>
      <c r="M37" s="13"/>
      <c r="N37" s="13"/>
      <c r="O37" s="13"/>
      <c r="P37" s="13"/>
      <c r="Q37" s="13"/>
      <c r="R37" s="13"/>
    </row>
    <row r="38" spans="1:18" x14ac:dyDescent="0.25">
      <c r="A38" s="31" t="s">
        <v>265</v>
      </c>
      <c r="B38" s="31" t="s">
        <v>50</v>
      </c>
      <c r="C38" s="31" t="s">
        <v>266</v>
      </c>
      <c r="D38" s="31"/>
      <c r="E38" s="41" t="s">
        <v>310</v>
      </c>
      <c r="F38" s="33" t="s">
        <v>276</v>
      </c>
      <c r="G38" s="34" t="s">
        <v>297</v>
      </c>
      <c r="H38" s="13" t="s">
        <v>29</v>
      </c>
      <c r="I38" s="13" t="s">
        <v>30</v>
      </c>
      <c r="J38" s="13"/>
      <c r="K38" s="13"/>
      <c r="L38" s="13"/>
      <c r="M38" s="13"/>
      <c r="N38" s="13"/>
      <c r="O38" s="13"/>
      <c r="P38" s="13"/>
      <c r="Q38" s="13"/>
      <c r="R38" s="13"/>
    </row>
    <row r="39" spans="1:18" x14ac:dyDescent="0.25">
      <c r="A39" s="31" t="s">
        <v>265</v>
      </c>
      <c r="B39" s="31" t="s">
        <v>50</v>
      </c>
      <c r="C39" s="31" t="s">
        <v>266</v>
      </c>
      <c r="D39" s="31"/>
      <c r="E39" s="41" t="s">
        <v>310</v>
      </c>
      <c r="F39" s="38" t="s">
        <v>278</v>
      </c>
      <c r="G39" s="39" t="s">
        <v>271</v>
      </c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</row>
    <row r="40" spans="1:18" x14ac:dyDescent="0.25">
      <c r="A40" s="31" t="s">
        <v>265</v>
      </c>
      <c r="B40" s="31" t="s">
        <v>50</v>
      </c>
      <c r="C40" s="31" t="s">
        <v>266</v>
      </c>
      <c r="D40" s="31"/>
      <c r="E40" s="41" t="s">
        <v>310</v>
      </c>
      <c r="F40" s="37" t="s">
        <v>280</v>
      </c>
      <c r="G40" s="40" t="s">
        <v>273</v>
      </c>
      <c r="H40" s="13" t="s">
        <v>106</v>
      </c>
      <c r="I40" s="13" t="s">
        <v>11</v>
      </c>
      <c r="J40" s="13"/>
      <c r="K40" s="13"/>
      <c r="L40" s="13"/>
      <c r="M40" s="13"/>
      <c r="N40" s="13"/>
      <c r="O40" s="13"/>
      <c r="P40" s="13"/>
      <c r="Q40" s="13"/>
      <c r="R40" s="13"/>
    </row>
    <row r="41" spans="1:18" x14ac:dyDescent="0.25">
      <c r="A41" s="31" t="s">
        <v>265</v>
      </c>
      <c r="B41" s="31" t="s">
        <v>50</v>
      </c>
      <c r="C41" s="31" t="s">
        <v>266</v>
      </c>
      <c r="D41" s="31"/>
      <c r="E41" s="41" t="s">
        <v>310</v>
      </c>
      <c r="F41" s="37" t="s">
        <v>282</v>
      </c>
      <c r="G41" s="34" t="s">
        <v>275</v>
      </c>
      <c r="H41" s="13" t="s">
        <v>16</v>
      </c>
      <c r="I41" s="13" t="s">
        <v>10</v>
      </c>
      <c r="J41" s="13"/>
      <c r="K41" s="13"/>
      <c r="L41" s="13"/>
      <c r="M41" s="13"/>
      <c r="N41" s="13"/>
      <c r="O41" s="13"/>
      <c r="P41" s="13"/>
      <c r="Q41" s="13"/>
      <c r="R41" s="13"/>
    </row>
    <row r="42" spans="1:18" x14ac:dyDescent="0.25">
      <c r="A42" s="31" t="s">
        <v>265</v>
      </c>
      <c r="B42" s="31" t="s">
        <v>50</v>
      </c>
      <c r="C42" s="31" t="s">
        <v>266</v>
      </c>
      <c r="D42" s="31"/>
      <c r="E42" s="41" t="s">
        <v>310</v>
      </c>
      <c r="F42" s="33" t="s">
        <v>317</v>
      </c>
      <c r="G42" s="34" t="s">
        <v>277</v>
      </c>
      <c r="H42" s="13" t="s">
        <v>9</v>
      </c>
      <c r="I42" s="13"/>
      <c r="J42" s="13"/>
      <c r="K42" s="25" t="s">
        <v>156</v>
      </c>
      <c r="L42" s="25" t="s">
        <v>191</v>
      </c>
      <c r="M42" s="25" t="s">
        <v>199</v>
      </c>
      <c r="N42" s="25" t="s">
        <v>245</v>
      </c>
      <c r="O42" s="25" t="s">
        <v>210</v>
      </c>
      <c r="P42" s="13" t="s">
        <v>216</v>
      </c>
      <c r="Q42" s="13"/>
      <c r="R42" s="13"/>
    </row>
    <row r="43" spans="1:18" x14ac:dyDescent="0.25">
      <c r="A43" s="31" t="s">
        <v>265</v>
      </c>
      <c r="B43" s="31" t="s">
        <v>50</v>
      </c>
      <c r="C43" s="31" t="s">
        <v>266</v>
      </c>
      <c r="D43" s="31"/>
      <c r="E43" s="41" t="s">
        <v>310</v>
      </c>
      <c r="F43" s="37" t="s">
        <v>318</v>
      </c>
      <c r="G43" s="34" t="s">
        <v>279</v>
      </c>
      <c r="H43" s="13" t="s">
        <v>1</v>
      </c>
      <c r="I43" s="13"/>
      <c r="J43" s="13"/>
      <c r="K43" s="13"/>
      <c r="L43" s="13"/>
      <c r="M43" s="13"/>
      <c r="N43" s="13"/>
      <c r="O43" s="13"/>
      <c r="P43" s="13"/>
      <c r="Q43" s="13"/>
      <c r="R43" s="13"/>
    </row>
    <row r="44" spans="1:18" x14ac:dyDescent="0.25">
      <c r="A44" s="31" t="s">
        <v>265</v>
      </c>
      <c r="B44" s="31" t="s">
        <v>50</v>
      </c>
      <c r="C44" s="31" t="s">
        <v>266</v>
      </c>
      <c r="D44" s="31"/>
      <c r="E44" s="41" t="s">
        <v>310</v>
      </c>
      <c r="F44" s="33" t="s">
        <v>288</v>
      </c>
      <c r="G44" s="34" t="s">
        <v>281</v>
      </c>
      <c r="H44" s="13" t="s">
        <v>28</v>
      </c>
      <c r="I44" s="13" t="s">
        <v>34</v>
      </c>
      <c r="J44" s="13"/>
      <c r="K44" s="13"/>
      <c r="L44" s="13"/>
      <c r="M44" s="13"/>
      <c r="N44" s="13"/>
      <c r="O44" s="13"/>
      <c r="P44" s="13"/>
      <c r="Q44" s="13"/>
      <c r="R44" s="13"/>
    </row>
    <row r="45" spans="1:18" x14ac:dyDescent="0.25">
      <c r="A45" s="31" t="s">
        <v>265</v>
      </c>
      <c r="B45" s="31" t="s">
        <v>50</v>
      </c>
      <c r="C45" s="31" t="s">
        <v>266</v>
      </c>
      <c r="D45" s="31"/>
      <c r="E45" s="41" t="s">
        <v>310</v>
      </c>
      <c r="F45" s="37" t="s">
        <v>290</v>
      </c>
      <c r="G45" s="34" t="s">
        <v>283</v>
      </c>
      <c r="H45" s="13" t="s">
        <v>4</v>
      </c>
      <c r="I45" s="13" t="s">
        <v>5</v>
      </c>
      <c r="J45" s="13"/>
      <c r="K45" s="13"/>
      <c r="L45" s="13"/>
      <c r="M45" s="13"/>
      <c r="N45" s="13"/>
      <c r="O45" s="13"/>
      <c r="P45" s="13"/>
      <c r="Q45" s="13"/>
      <c r="R45" s="13"/>
    </row>
    <row r="46" spans="1:18" x14ac:dyDescent="0.25">
      <c r="A46" s="31" t="s">
        <v>265</v>
      </c>
      <c r="B46" s="31" t="s">
        <v>50</v>
      </c>
      <c r="C46" s="31" t="s">
        <v>266</v>
      </c>
      <c r="D46" s="31"/>
      <c r="E46" s="41" t="s">
        <v>310</v>
      </c>
      <c r="F46" s="38">
        <v>28</v>
      </c>
      <c r="G46" s="39" t="s">
        <v>298</v>
      </c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2"/>
  <sheetViews>
    <sheetView topLeftCell="D1" workbookViewId="0">
      <selection activeCell="N9" sqref="N9"/>
    </sheetView>
  </sheetViews>
  <sheetFormatPr defaultRowHeight="15" x14ac:dyDescent="0.25"/>
  <cols>
    <col min="1" max="1" width="6.7109375" style="22" customWidth="1"/>
    <col min="2" max="2" width="8" style="6" customWidth="1"/>
    <col min="3" max="3" width="11" style="6" customWidth="1"/>
    <col min="4" max="4" width="9.28515625" style="6" customWidth="1"/>
    <col min="5" max="5" width="26" style="3" bestFit="1" customWidth="1"/>
    <col min="6" max="6" width="13.5703125" style="3" bestFit="1" customWidth="1"/>
    <col min="7" max="7" width="61.85546875" style="3" bestFit="1" customWidth="1"/>
    <col min="8" max="8" width="14.85546875" style="6" bestFit="1" customWidth="1"/>
    <col min="9" max="9" width="10" style="6" customWidth="1"/>
    <col min="10" max="10" width="7.42578125" style="24" customWidth="1"/>
    <col min="11" max="11" width="8.5703125" customWidth="1"/>
    <col min="12" max="12" width="18.28515625" bestFit="1" customWidth="1"/>
  </cols>
  <sheetData>
    <row r="1" spans="1:12" ht="30" x14ac:dyDescent="0.25">
      <c r="A1" s="21" t="s">
        <v>55</v>
      </c>
      <c r="B1" s="7" t="s">
        <v>56</v>
      </c>
      <c r="C1" s="7" t="s">
        <v>320</v>
      </c>
      <c r="D1" s="7" t="s">
        <v>321</v>
      </c>
      <c r="E1" s="7" t="s">
        <v>57</v>
      </c>
      <c r="F1" s="7" t="s">
        <v>58</v>
      </c>
      <c r="G1" s="7" t="s">
        <v>59</v>
      </c>
      <c r="H1" s="7" t="s">
        <v>60</v>
      </c>
      <c r="I1" s="7" t="s">
        <v>134</v>
      </c>
      <c r="J1" s="8" t="s">
        <v>152</v>
      </c>
      <c r="K1" s="8" t="s">
        <v>151</v>
      </c>
      <c r="L1" s="8" t="s">
        <v>31</v>
      </c>
    </row>
    <row r="2" spans="1:12" x14ac:dyDescent="0.25">
      <c r="A2" s="15" t="s">
        <v>61</v>
      </c>
      <c r="B2" s="9" t="s">
        <v>0</v>
      </c>
      <c r="C2" s="9" t="s">
        <v>324</v>
      </c>
      <c r="D2" s="9" t="s">
        <v>323</v>
      </c>
      <c r="E2" s="19" t="s">
        <v>24</v>
      </c>
      <c r="F2" s="10" t="s">
        <v>47</v>
      </c>
      <c r="G2" s="10" t="s">
        <v>111</v>
      </c>
      <c r="H2" s="9" t="s">
        <v>49</v>
      </c>
      <c r="I2" s="14">
        <v>67</v>
      </c>
      <c r="J2" s="5">
        <v>2</v>
      </c>
      <c r="K2" s="26">
        <f t="shared" ref="K2:K21" si="0">J2*I2</f>
        <v>134</v>
      </c>
      <c r="L2" s="11"/>
    </row>
    <row r="3" spans="1:12" x14ac:dyDescent="0.25">
      <c r="A3" s="15">
        <f>A2+1</f>
        <v>2</v>
      </c>
      <c r="B3" s="9" t="s">
        <v>0</v>
      </c>
      <c r="C3" s="9" t="s">
        <v>324</v>
      </c>
      <c r="D3" s="9" t="s">
        <v>323</v>
      </c>
      <c r="E3" s="19" t="s">
        <v>2</v>
      </c>
      <c r="F3" s="10" t="s">
        <v>48</v>
      </c>
      <c r="G3" s="10" t="s">
        <v>3</v>
      </c>
      <c r="H3" s="9" t="s">
        <v>49</v>
      </c>
      <c r="I3" s="15">
        <v>150</v>
      </c>
      <c r="J3" s="5">
        <v>2</v>
      </c>
      <c r="K3" s="26">
        <f t="shared" si="0"/>
        <v>300</v>
      </c>
      <c r="L3" s="11"/>
    </row>
    <row r="4" spans="1:12" x14ac:dyDescent="0.25">
      <c r="A4" s="15">
        <f t="shared" ref="A4:A21" si="1">A3+1</f>
        <v>3</v>
      </c>
      <c r="B4" s="9" t="s">
        <v>0</v>
      </c>
      <c r="C4" s="9" t="s">
        <v>324</v>
      </c>
      <c r="D4" s="9" t="s">
        <v>323</v>
      </c>
      <c r="E4" s="19" t="s">
        <v>21</v>
      </c>
      <c r="F4" s="10" t="s">
        <v>47</v>
      </c>
      <c r="G4" s="10" t="s">
        <v>116</v>
      </c>
      <c r="H4" s="9" t="s">
        <v>49</v>
      </c>
      <c r="I4" s="15">
        <v>106</v>
      </c>
      <c r="J4" s="5">
        <v>2</v>
      </c>
      <c r="K4" s="26">
        <f t="shared" si="0"/>
        <v>212</v>
      </c>
      <c r="L4" s="11"/>
    </row>
    <row r="5" spans="1:12" x14ac:dyDescent="0.25">
      <c r="A5" s="15">
        <f t="shared" si="1"/>
        <v>4</v>
      </c>
      <c r="B5" s="9" t="s">
        <v>0</v>
      </c>
      <c r="C5" s="9" t="s">
        <v>324</v>
      </c>
      <c r="D5" s="9" t="s">
        <v>323</v>
      </c>
      <c r="E5" s="19" t="s">
        <v>19</v>
      </c>
      <c r="F5" s="10" t="s">
        <v>47</v>
      </c>
      <c r="G5" s="10" t="s">
        <v>120</v>
      </c>
      <c r="H5" s="9" t="s">
        <v>49</v>
      </c>
      <c r="I5" s="15">
        <v>82</v>
      </c>
      <c r="J5" s="5">
        <v>2</v>
      </c>
      <c r="K5" s="26">
        <f t="shared" si="0"/>
        <v>164</v>
      </c>
      <c r="L5" s="11"/>
    </row>
    <row r="6" spans="1:12" x14ac:dyDescent="0.25">
      <c r="A6" s="15">
        <f t="shared" si="1"/>
        <v>5</v>
      </c>
      <c r="B6" s="9" t="s">
        <v>0</v>
      </c>
      <c r="C6" s="9" t="s">
        <v>324</v>
      </c>
      <c r="D6" s="9" t="s">
        <v>323</v>
      </c>
      <c r="E6" s="19" t="s">
        <v>27</v>
      </c>
      <c r="F6" s="10" t="s">
        <v>47</v>
      </c>
      <c r="G6" s="10" t="s">
        <v>122</v>
      </c>
      <c r="H6" s="9" t="s">
        <v>49</v>
      </c>
      <c r="I6" s="15">
        <v>29</v>
      </c>
      <c r="J6" s="5">
        <v>2</v>
      </c>
      <c r="K6" s="26">
        <f t="shared" si="0"/>
        <v>58</v>
      </c>
      <c r="L6" s="11"/>
    </row>
    <row r="7" spans="1:12" x14ac:dyDescent="0.25">
      <c r="A7" s="15">
        <f t="shared" si="1"/>
        <v>6</v>
      </c>
      <c r="B7" s="9" t="s">
        <v>0</v>
      </c>
      <c r="C7" s="9" t="s">
        <v>324</v>
      </c>
      <c r="D7" s="9" t="s">
        <v>323</v>
      </c>
      <c r="E7" s="19" t="s">
        <v>25</v>
      </c>
      <c r="F7" s="10" t="s">
        <v>47</v>
      </c>
      <c r="G7" s="10" t="s">
        <v>128</v>
      </c>
      <c r="H7" s="9" t="s">
        <v>49</v>
      </c>
      <c r="I7" s="15">
        <v>16</v>
      </c>
      <c r="J7" s="5">
        <v>2</v>
      </c>
      <c r="K7" s="26">
        <f t="shared" si="0"/>
        <v>32</v>
      </c>
      <c r="L7" s="11"/>
    </row>
    <row r="8" spans="1:12" x14ac:dyDescent="0.25">
      <c r="A8" s="15">
        <f t="shared" si="1"/>
        <v>7</v>
      </c>
      <c r="B8" s="9" t="s">
        <v>0</v>
      </c>
      <c r="C8" s="9" t="s">
        <v>324</v>
      </c>
      <c r="D8" s="9" t="s">
        <v>323</v>
      </c>
      <c r="E8" s="20" t="s">
        <v>32</v>
      </c>
      <c r="F8" s="10" t="s">
        <v>47</v>
      </c>
      <c r="G8" s="11" t="s">
        <v>132</v>
      </c>
      <c r="H8" s="17" t="s">
        <v>49</v>
      </c>
      <c r="I8" s="16">
        <v>25</v>
      </c>
      <c r="J8" s="5">
        <v>1</v>
      </c>
      <c r="K8" s="26">
        <f t="shared" si="0"/>
        <v>25</v>
      </c>
      <c r="L8" s="11" t="s">
        <v>110</v>
      </c>
    </row>
    <row r="9" spans="1:12" x14ac:dyDescent="0.25">
      <c r="A9" s="15">
        <f t="shared" si="1"/>
        <v>8</v>
      </c>
      <c r="B9" s="9" t="s">
        <v>0</v>
      </c>
      <c r="C9" s="9" t="s">
        <v>324</v>
      </c>
      <c r="D9" s="9" t="s">
        <v>323</v>
      </c>
      <c r="E9" s="19" t="s">
        <v>22</v>
      </c>
      <c r="F9" s="10" t="s">
        <v>47</v>
      </c>
      <c r="G9" s="10" t="s">
        <v>118</v>
      </c>
      <c r="H9" s="9" t="s">
        <v>50</v>
      </c>
      <c r="I9" s="15">
        <v>24</v>
      </c>
      <c r="J9" s="5">
        <v>2</v>
      </c>
      <c r="K9" s="26">
        <f t="shared" si="0"/>
        <v>48</v>
      </c>
      <c r="L9" s="11"/>
    </row>
    <row r="10" spans="1:12" x14ac:dyDescent="0.25">
      <c r="A10" s="15">
        <f t="shared" si="1"/>
        <v>9</v>
      </c>
      <c r="B10" s="9" t="s">
        <v>0</v>
      </c>
      <c r="C10" s="9" t="s">
        <v>324</v>
      </c>
      <c r="D10" s="9" t="s">
        <v>323</v>
      </c>
      <c r="E10" s="19" t="s">
        <v>23</v>
      </c>
      <c r="F10" s="10" t="s">
        <v>47</v>
      </c>
      <c r="G10" s="10" t="s">
        <v>131</v>
      </c>
      <c r="H10" s="9" t="s">
        <v>50</v>
      </c>
      <c r="I10" s="15">
        <v>13</v>
      </c>
      <c r="J10" s="5">
        <v>2</v>
      </c>
      <c r="K10" s="26">
        <f t="shared" si="0"/>
        <v>26</v>
      </c>
      <c r="L10" s="11"/>
    </row>
    <row r="11" spans="1:12" x14ac:dyDescent="0.25">
      <c r="A11" s="15">
        <f t="shared" si="1"/>
        <v>10</v>
      </c>
      <c r="B11" s="9" t="s">
        <v>0</v>
      </c>
      <c r="C11" s="9" t="s">
        <v>324</v>
      </c>
      <c r="D11" s="9" t="s">
        <v>323</v>
      </c>
      <c r="E11" s="19" t="s">
        <v>17</v>
      </c>
      <c r="F11" s="10" t="s">
        <v>47</v>
      </c>
      <c r="G11" s="10" t="s">
        <v>112</v>
      </c>
      <c r="H11" s="9" t="s">
        <v>51</v>
      </c>
      <c r="I11" s="15">
        <v>14</v>
      </c>
      <c r="J11" s="5">
        <v>2</v>
      </c>
      <c r="K11" s="26">
        <f t="shared" si="0"/>
        <v>28</v>
      </c>
      <c r="L11" s="11"/>
    </row>
    <row r="12" spans="1:12" x14ac:dyDescent="0.25">
      <c r="A12" s="15">
        <f t="shared" si="1"/>
        <v>11</v>
      </c>
      <c r="B12" s="9" t="s">
        <v>0</v>
      </c>
      <c r="C12" s="9" t="s">
        <v>324</v>
      </c>
      <c r="D12" s="9" t="s">
        <v>323</v>
      </c>
      <c r="E12" s="19" t="s">
        <v>18</v>
      </c>
      <c r="F12" s="10" t="s">
        <v>47</v>
      </c>
      <c r="G12" s="10" t="s">
        <v>80</v>
      </c>
      <c r="H12" s="9" t="s">
        <v>51</v>
      </c>
      <c r="I12" s="15">
        <v>101</v>
      </c>
      <c r="J12" s="5">
        <v>2</v>
      </c>
      <c r="K12" s="26">
        <f t="shared" si="0"/>
        <v>202</v>
      </c>
      <c r="L12" s="11"/>
    </row>
    <row r="13" spans="1:12" x14ac:dyDescent="0.25">
      <c r="A13" s="15">
        <f t="shared" si="1"/>
        <v>12</v>
      </c>
      <c r="B13" s="9" t="s">
        <v>0</v>
      </c>
      <c r="C13" s="9" t="s">
        <v>324</v>
      </c>
      <c r="D13" s="9" t="s">
        <v>323</v>
      </c>
      <c r="E13" s="19" t="s">
        <v>14</v>
      </c>
      <c r="F13" s="10" t="s">
        <v>47</v>
      </c>
      <c r="G13" s="10" t="s">
        <v>83</v>
      </c>
      <c r="H13" s="9" t="s">
        <v>51</v>
      </c>
      <c r="I13" s="15">
        <v>25</v>
      </c>
      <c r="J13" s="5">
        <v>2</v>
      </c>
      <c r="K13" s="26">
        <f t="shared" si="0"/>
        <v>50</v>
      </c>
      <c r="L13" s="11"/>
    </row>
    <row r="14" spans="1:12" x14ac:dyDescent="0.25">
      <c r="A14" s="15">
        <f t="shared" si="1"/>
        <v>13</v>
      </c>
      <c r="B14" s="9" t="s">
        <v>0</v>
      </c>
      <c r="C14" s="9" t="s">
        <v>324</v>
      </c>
      <c r="D14" s="9" t="s">
        <v>323</v>
      </c>
      <c r="E14" s="19" t="s">
        <v>35</v>
      </c>
      <c r="F14" s="10" t="s">
        <v>47</v>
      </c>
      <c r="G14" s="10" t="s">
        <v>85</v>
      </c>
      <c r="H14" s="9" t="s">
        <v>51</v>
      </c>
      <c r="I14" s="15">
        <v>30</v>
      </c>
      <c r="J14" s="5">
        <v>2</v>
      </c>
      <c r="K14" s="26">
        <f t="shared" si="0"/>
        <v>60</v>
      </c>
      <c r="L14" s="11" t="s">
        <v>110</v>
      </c>
    </row>
    <row r="15" spans="1:12" x14ac:dyDescent="0.25">
      <c r="A15" s="15">
        <f t="shared" si="1"/>
        <v>14</v>
      </c>
      <c r="B15" s="9" t="s">
        <v>0</v>
      </c>
      <c r="C15" s="9" t="s">
        <v>324</v>
      </c>
      <c r="D15" s="9" t="s">
        <v>323</v>
      </c>
      <c r="E15" s="19" t="s">
        <v>37</v>
      </c>
      <c r="F15" s="10" t="s">
        <v>47</v>
      </c>
      <c r="G15" s="10" t="s">
        <v>91</v>
      </c>
      <c r="H15" s="9" t="s">
        <v>51</v>
      </c>
      <c r="I15" s="15">
        <v>25</v>
      </c>
      <c r="J15" s="5">
        <v>2</v>
      </c>
      <c r="K15" s="26">
        <f t="shared" si="0"/>
        <v>50</v>
      </c>
      <c r="L15" s="11" t="s">
        <v>110</v>
      </c>
    </row>
    <row r="16" spans="1:12" x14ac:dyDescent="0.25">
      <c r="A16" s="15">
        <f t="shared" si="1"/>
        <v>15</v>
      </c>
      <c r="B16" s="9" t="s">
        <v>0</v>
      </c>
      <c r="C16" s="9" t="s">
        <v>324</v>
      </c>
      <c r="D16" s="9" t="s">
        <v>323</v>
      </c>
      <c r="E16" s="19" t="s">
        <v>15</v>
      </c>
      <c r="F16" s="10" t="s">
        <v>48</v>
      </c>
      <c r="G16" s="10" t="s">
        <v>123</v>
      </c>
      <c r="H16" s="9" t="s">
        <v>51</v>
      </c>
      <c r="I16" s="15">
        <v>122</v>
      </c>
      <c r="J16" s="5">
        <v>2</v>
      </c>
      <c r="K16" s="26">
        <f t="shared" si="0"/>
        <v>244</v>
      </c>
      <c r="L16" s="11"/>
    </row>
    <row r="17" spans="1:12" x14ac:dyDescent="0.25">
      <c r="A17" s="15">
        <f t="shared" si="1"/>
        <v>16</v>
      </c>
      <c r="B17" s="9" t="s">
        <v>0</v>
      </c>
      <c r="C17" s="9" t="s">
        <v>324</v>
      </c>
      <c r="D17" s="9" t="s">
        <v>323</v>
      </c>
      <c r="E17" s="19" t="s">
        <v>33</v>
      </c>
      <c r="F17" s="10" t="s">
        <v>47</v>
      </c>
      <c r="G17" s="10" t="s">
        <v>124</v>
      </c>
      <c r="H17" s="9" t="s">
        <v>51</v>
      </c>
      <c r="I17" s="15">
        <v>35</v>
      </c>
      <c r="J17" s="5">
        <v>1</v>
      </c>
      <c r="K17" s="26">
        <f t="shared" si="0"/>
        <v>35</v>
      </c>
      <c r="L17" s="11" t="s">
        <v>110</v>
      </c>
    </row>
    <row r="18" spans="1:12" x14ac:dyDescent="0.25">
      <c r="A18" s="15">
        <f t="shared" si="1"/>
        <v>17</v>
      </c>
      <c r="B18" s="9" t="s">
        <v>0</v>
      </c>
      <c r="C18" s="9" t="s">
        <v>324</v>
      </c>
      <c r="D18" s="9" t="s">
        <v>323</v>
      </c>
      <c r="E18" s="19" t="s">
        <v>38</v>
      </c>
      <c r="F18" s="10" t="s">
        <v>47</v>
      </c>
      <c r="G18" s="10" t="s">
        <v>99</v>
      </c>
      <c r="H18" s="9" t="s">
        <v>51</v>
      </c>
      <c r="I18" s="15">
        <v>20</v>
      </c>
      <c r="J18" s="5">
        <v>2</v>
      </c>
      <c r="K18" s="26">
        <f t="shared" si="0"/>
        <v>40</v>
      </c>
      <c r="L18" s="11" t="s">
        <v>110</v>
      </c>
    </row>
    <row r="19" spans="1:12" x14ac:dyDescent="0.25">
      <c r="A19" s="15">
        <f t="shared" si="1"/>
        <v>18</v>
      </c>
      <c r="B19" s="9" t="s">
        <v>0</v>
      </c>
      <c r="C19" s="9" t="s">
        <v>324</v>
      </c>
      <c r="D19" s="9" t="s">
        <v>323</v>
      </c>
      <c r="E19" s="20" t="s">
        <v>36</v>
      </c>
      <c r="F19" s="10" t="s">
        <v>47</v>
      </c>
      <c r="G19" s="11" t="s">
        <v>133</v>
      </c>
      <c r="H19" s="17" t="s">
        <v>51</v>
      </c>
      <c r="I19" s="16">
        <v>20</v>
      </c>
      <c r="J19" s="5">
        <v>2</v>
      </c>
      <c r="K19" s="26">
        <f t="shared" si="0"/>
        <v>40</v>
      </c>
      <c r="L19" s="11" t="s">
        <v>110</v>
      </c>
    </row>
    <row r="20" spans="1:12" x14ac:dyDescent="0.25">
      <c r="A20" s="15">
        <f t="shared" si="1"/>
        <v>19</v>
      </c>
      <c r="B20" s="9" t="s">
        <v>0</v>
      </c>
      <c r="C20" s="9" t="s">
        <v>324</v>
      </c>
      <c r="D20" s="9" t="s">
        <v>323</v>
      </c>
      <c r="E20" s="19" t="s">
        <v>20</v>
      </c>
      <c r="F20" s="10" t="s">
        <v>48</v>
      </c>
      <c r="G20" s="10" t="s">
        <v>127</v>
      </c>
      <c r="H20" s="9" t="s">
        <v>54</v>
      </c>
      <c r="I20" s="15">
        <v>94</v>
      </c>
      <c r="J20" s="5">
        <v>3</v>
      </c>
      <c r="K20" s="26">
        <f t="shared" si="0"/>
        <v>282</v>
      </c>
      <c r="L20" s="11"/>
    </row>
    <row r="21" spans="1:12" x14ac:dyDescent="0.25">
      <c r="A21" s="15">
        <f t="shared" si="1"/>
        <v>20</v>
      </c>
      <c r="B21" s="9" t="s">
        <v>0</v>
      </c>
      <c r="C21" s="9" t="s">
        <v>324</v>
      </c>
      <c r="D21" s="9" t="s">
        <v>323</v>
      </c>
      <c r="E21" s="19" t="s">
        <v>153</v>
      </c>
      <c r="F21" s="10"/>
      <c r="G21" s="10"/>
      <c r="H21" s="9"/>
      <c r="I21" s="15">
        <v>12</v>
      </c>
      <c r="J21" s="42">
        <v>1</v>
      </c>
      <c r="K21" s="26">
        <f t="shared" si="0"/>
        <v>12</v>
      </c>
      <c r="L21" s="11"/>
    </row>
    <row r="22" spans="1:12" x14ac:dyDescent="0.25">
      <c r="A22" s="47" t="s">
        <v>247</v>
      </c>
      <c r="B22" s="47"/>
      <c r="C22" s="47"/>
      <c r="D22" s="47"/>
      <c r="E22" s="47"/>
      <c r="F22" s="47"/>
      <c r="G22" s="47"/>
      <c r="H22" s="47"/>
      <c r="I22" s="47"/>
      <c r="J22" s="47"/>
      <c r="K22" s="26">
        <f>SUM(K2:K21)</f>
        <v>2042</v>
      </c>
    </row>
  </sheetData>
  <autoFilter ref="A1:J1"/>
  <mergeCells count="1">
    <mergeCell ref="A22:J2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6"/>
  <sheetViews>
    <sheetView topLeftCell="F1" workbookViewId="0">
      <selection activeCell="K10" sqref="K10"/>
    </sheetView>
  </sheetViews>
  <sheetFormatPr defaultRowHeight="15" x14ac:dyDescent="0.25"/>
  <cols>
    <col min="1" max="1" width="5.28515625" customWidth="1"/>
    <col min="3" max="3" width="7.85546875" customWidth="1"/>
    <col min="5" max="5" width="8.42578125" customWidth="1"/>
    <col min="6" max="6" width="7.28515625" customWidth="1"/>
    <col min="7" max="7" width="13.140625" customWidth="1"/>
    <col min="8" max="8" width="25.28515625" bestFit="1" customWidth="1"/>
    <col min="9" max="9" width="25.5703125" bestFit="1" customWidth="1"/>
    <col min="10" max="10" width="10.85546875" customWidth="1"/>
    <col min="11" max="11" width="15.42578125" bestFit="1" customWidth="1"/>
    <col min="12" max="12" width="16.85546875" bestFit="1" customWidth="1"/>
    <col min="13" max="13" width="19.85546875" bestFit="1" customWidth="1"/>
    <col min="14" max="14" width="12.7109375" bestFit="1" customWidth="1"/>
    <col min="15" max="15" width="12.28515625" bestFit="1" customWidth="1"/>
    <col min="16" max="16" width="20.28515625" bestFit="1" customWidth="1"/>
    <col min="17" max="18" width="13.5703125" customWidth="1"/>
  </cols>
  <sheetData>
    <row r="1" spans="1:18" ht="51" x14ac:dyDescent="0.25">
      <c r="A1" s="27" t="s">
        <v>248</v>
      </c>
      <c r="B1" s="27" t="s">
        <v>56</v>
      </c>
      <c r="C1" s="27" t="s">
        <v>249</v>
      </c>
      <c r="D1" s="27" t="s">
        <v>250</v>
      </c>
      <c r="E1" s="28" t="s">
        <v>251</v>
      </c>
      <c r="F1" s="27" t="s">
        <v>252</v>
      </c>
      <c r="G1" s="27" t="s">
        <v>253</v>
      </c>
      <c r="H1" s="29" t="s">
        <v>254</v>
      </c>
      <c r="I1" s="29" t="s">
        <v>255</v>
      </c>
      <c r="J1" s="29" t="s">
        <v>256</v>
      </c>
      <c r="K1" s="30" t="s">
        <v>257</v>
      </c>
      <c r="L1" s="30" t="s">
        <v>258</v>
      </c>
      <c r="M1" s="30" t="s">
        <v>259</v>
      </c>
      <c r="N1" s="30" t="s">
        <v>260</v>
      </c>
      <c r="O1" s="30" t="s">
        <v>261</v>
      </c>
      <c r="P1" s="30" t="s">
        <v>262</v>
      </c>
      <c r="Q1" s="30" t="s">
        <v>263</v>
      </c>
      <c r="R1" s="30" t="s">
        <v>264</v>
      </c>
    </row>
    <row r="2" spans="1:18" x14ac:dyDescent="0.25">
      <c r="A2" s="31" t="s">
        <v>265</v>
      </c>
      <c r="B2" s="31" t="s">
        <v>50</v>
      </c>
      <c r="C2" s="31" t="s">
        <v>266</v>
      </c>
      <c r="D2" s="31"/>
      <c r="E2" s="32" t="s">
        <v>267</v>
      </c>
      <c r="F2" s="33">
        <v>1</v>
      </c>
      <c r="G2" s="34" t="s">
        <v>268</v>
      </c>
      <c r="H2" s="35"/>
      <c r="I2" s="35"/>
      <c r="J2" s="35"/>
      <c r="K2" s="36"/>
      <c r="L2" s="36"/>
      <c r="M2" s="30"/>
      <c r="N2" s="30"/>
      <c r="O2" s="30"/>
      <c r="P2" s="29"/>
      <c r="Q2" s="30"/>
      <c r="R2" s="30"/>
    </row>
    <row r="3" spans="1:18" x14ac:dyDescent="0.25">
      <c r="A3" s="31" t="s">
        <v>265</v>
      </c>
      <c r="B3" s="31" t="s">
        <v>50</v>
      </c>
      <c r="C3" s="31" t="s">
        <v>266</v>
      </c>
      <c r="D3" s="31"/>
      <c r="E3" s="32" t="s">
        <v>267</v>
      </c>
      <c r="F3" s="37">
        <v>2</v>
      </c>
      <c r="G3" s="34" t="s">
        <v>269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x14ac:dyDescent="0.25">
      <c r="A4" s="31" t="s">
        <v>265</v>
      </c>
      <c r="B4" s="31" t="s">
        <v>50</v>
      </c>
      <c r="C4" s="31" t="s">
        <v>266</v>
      </c>
      <c r="D4" s="31"/>
      <c r="E4" s="32" t="s">
        <v>267</v>
      </c>
      <c r="F4" s="38" t="s">
        <v>270</v>
      </c>
      <c r="G4" s="39" t="s">
        <v>271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x14ac:dyDescent="0.25">
      <c r="A5" s="31" t="s">
        <v>265</v>
      </c>
      <c r="B5" s="31" t="s">
        <v>50</v>
      </c>
      <c r="C5" s="31" t="s">
        <v>266</v>
      </c>
      <c r="D5" s="31"/>
      <c r="E5" s="32" t="s">
        <v>267</v>
      </c>
      <c r="F5" s="33" t="s">
        <v>272</v>
      </c>
      <c r="G5" s="40" t="s">
        <v>273</v>
      </c>
      <c r="H5" s="13" t="s">
        <v>19</v>
      </c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x14ac:dyDescent="0.25">
      <c r="A6" s="31" t="s">
        <v>265</v>
      </c>
      <c r="B6" s="31" t="s">
        <v>50</v>
      </c>
      <c r="C6" s="31" t="s">
        <v>266</v>
      </c>
      <c r="D6" s="31"/>
      <c r="E6" s="32" t="s">
        <v>267</v>
      </c>
      <c r="F6" s="37" t="s">
        <v>274</v>
      </c>
      <c r="G6" s="34" t="s">
        <v>275</v>
      </c>
      <c r="H6" s="13" t="s">
        <v>21</v>
      </c>
      <c r="I6" s="13" t="s">
        <v>27</v>
      </c>
      <c r="J6" s="13"/>
      <c r="K6" s="25" t="s">
        <v>26</v>
      </c>
      <c r="L6" s="25" t="s">
        <v>159</v>
      </c>
      <c r="M6" s="13"/>
      <c r="N6" s="13"/>
      <c r="O6" s="13"/>
      <c r="P6" s="13"/>
      <c r="Q6" s="13"/>
      <c r="R6" s="13"/>
    </row>
    <row r="7" spans="1:18" x14ac:dyDescent="0.25">
      <c r="A7" s="31" t="s">
        <v>265</v>
      </c>
      <c r="B7" s="31" t="s">
        <v>50</v>
      </c>
      <c r="C7" s="31" t="s">
        <v>266</v>
      </c>
      <c r="D7" s="31"/>
      <c r="E7" s="32" t="s">
        <v>267</v>
      </c>
      <c r="F7" s="37" t="s">
        <v>276</v>
      </c>
      <c r="G7" s="34" t="s">
        <v>277</v>
      </c>
      <c r="H7" s="13" t="s">
        <v>2</v>
      </c>
      <c r="I7" s="13"/>
      <c r="J7" s="13"/>
      <c r="K7" s="25" t="s">
        <v>173</v>
      </c>
      <c r="L7" s="25" t="s">
        <v>177</v>
      </c>
      <c r="M7" s="25" t="s">
        <v>181</v>
      </c>
      <c r="N7" s="25" t="s">
        <v>183</v>
      </c>
      <c r="O7" s="25" t="s">
        <v>203</v>
      </c>
      <c r="P7" s="25" t="s">
        <v>212</v>
      </c>
      <c r="Q7" s="13"/>
      <c r="R7" s="13"/>
    </row>
    <row r="8" spans="1:18" x14ac:dyDescent="0.25">
      <c r="A8" s="31" t="s">
        <v>265</v>
      </c>
      <c r="B8" s="31" t="s">
        <v>50</v>
      </c>
      <c r="C8" s="31" t="s">
        <v>266</v>
      </c>
      <c r="D8" s="31"/>
      <c r="E8" s="32" t="s">
        <v>267</v>
      </c>
      <c r="F8" s="33" t="s">
        <v>278</v>
      </c>
      <c r="G8" s="34" t="s">
        <v>279</v>
      </c>
      <c r="H8" s="13" t="s">
        <v>24</v>
      </c>
      <c r="I8" s="13" t="s">
        <v>25</v>
      </c>
      <c r="J8" s="13"/>
      <c r="K8" s="13"/>
      <c r="L8" s="13"/>
      <c r="M8" s="13"/>
      <c r="N8" s="13"/>
      <c r="O8" s="13"/>
      <c r="P8" s="13"/>
      <c r="Q8" s="13"/>
      <c r="R8" s="13"/>
    </row>
    <row r="9" spans="1:18" x14ac:dyDescent="0.25">
      <c r="A9" s="31" t="s">
        <v>265</v>
      </c>
      <c r="B9" s="31" t="s">
        <v>50</v>
      </c>
      <c r="C9" s="31" t="s">
        <v>266</v>
      </c>
      <c r="D9" s="31"/>
      <c r="E9" s="32" t="s">
        <v>267</v>
      </c>
      <c r="F9" s="33" t="s">
        <v>280</v>
      </c>
      <c r="G9" s="34" t="s">
        <v>281</v>
      </c>
      <c r="H9" s="13" t="s">
        <v>2</v>
      </c>
      <c r="I9" s="13" t="s">
        <v>32</v>
      </c>
      <c r="J9" s="13"/>
      <c r="K9" s="25" t="s">
        <v>193</v>
      </c>
      <c r="L9" s="25" t="s">
        <v>189</v>
      </c>
      <c r="M9" s="25" t="s">
        <v>205</v>
      </c>
      <c r="N9" s="13"/>
      <c r="O9" s="13"/>
      <c r="P9" s="13"/>
      <c r="Q9" s="13"/>
      <c r="R9" s="13"/>
    </row>
    <row r="10" spans="1:18" x14ac:dyDescent="0.25">
      <c r="A10" s="31" t="s">
        <v>265</v>
      </c>
      <c r="B10" s="31" t="s">
        <v>50</v>
      </c>
      <c r="C10" s="31" t="s">
        <v>266</v>
      </c>
      <c r="D10" s="31"/>
      <c r="E10" s="32" t="s">
        <v>267</v>
      </c>
      <c r="F10" s="37" t="s">
        <v>282</v>
      </c>
      <c r="G10" s="34" t="s">
        <v>283</v>
      </c>
      <c r="H10" s="13" t="s">
        <v>23</v>
      </c>
      <c r="I10" s="13" t="s">
        <v>22</v>
      </c>
      <c r="J10" s="13"/>
      <c r="K10" s="25" t="s">
        <v>214</v>
      </c>
      <c r="L10" s="13"/>
      <c r="M10" s="13"/>
      <c r="N10" s="13"/>
      <c r="O10" s="13"/>
      <c r="P10" s="13"/>
      <c r="Q10" s="13"/>
      <c r="R10" s="13"/>
    </row>
    <row r="11" spans="1:18" x14ac:dyDescent="0.25">
      <c r="A11" s="31" t="s">
        <v>265</v>
      </c>
      <c r="B11" s="31" t="s">
        <v>50</v>
      </c>
      <c r="C11" s="31" t="s">
        <v>266</v>
      </c>
      <c r="D11" s="31"/>
      <c r="E11" s="32" t="s">
        <v>267</v>
      </c>
      <c r="F11" s="38" t="s">
        <v>284</v>
      </c>
      <c r="G11" s="39" t="s">
        <v>285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18" x14ac:dyDescent="0.25">
      <c r="A12" s="31" t="s">
        <v>265</v>
      </c>
      <c r="B12" s="31" t="s">
        <v>50</v>
      </c>
      <c r="C12" s="31" t="s">
        <v>266</v>
      </c>
      <c r="D12" s="31"/>
      <c r="E12" s="32" t="s">
        <v>267</v>
      </c>
      <c r="F12" s="37" t="s">
        <v>286</v>
      </c>
      <c r="G12" s="40" t="s">
        <v>287</v>
      </c>
      <c r="H12" s="13" t="s">
        <v>18</v>
      </c>
      <c r="I12" s="13" t="s">
        <v>38</v>
      </c>
      <c r="J12" s="13"/>
      <c r="K12" s="13"/>
      <c r="L12" s="13"/>
      <c r="M12" s="13"/>
      <c r="N12" s="13"/>
      <c r="O12" s="13"/>
      <c r="P12" s="13"/>
      <c r="Q12" s="13"/>
      <c r="R12" s="13"/>
    </row>
    <row r="13" spans="1:18" x14ac:dyDescent="0.25">
      <c r="A13" s="31" t="s">
        <v>265</v>
      </c>
      <c r="B13" s="31" t="s">
        <v>50</v>
      </c>
      <c r="C13" s="31" t="s">
        <v>266</v>
      </c>
      <c r="D13" s="31"/>
      <c r="E13" s="32" t="s">
        <v>267</v>
      </c>
      <c r="F13" s="37" t="s">
        <v>288</v>
      </c>
      <c r="G13" s="34" t="s">
        <v>289</v>
      </c>
      <c r="H13" s="13" t="s">
        <v>35</v>
      </c>
      <c r="I13" s="13" t="s">
        <v>36</v>
      </c>
      <c r="J13" s="13"/>
      <c r="K13" s="13"/>
      <c r="L13" s="13"/>
      <c r="M13" s="13"/>
      <c r="N13" s="13"/>
      <c r="O13" s="13"/>
      <c r="P13" s="13"/>
      <c r="Q13" s="13"/>
      <c r="R13" s="13"/>
    </row>
    <row r="14" spans="1:18" x14ac:dyDescent="0.25">
      <c r="A14" s="31" t="s">
        <v>265</v>
      </c>
      <c r="B14" s="31" t="s">
        <v>50</v>
      </c>
      <c r="C14" s="31" t="s">
        <v>266</v>
      </c>
      <c r="D14" s="31"/>
      <c r="E14" s="32" t="s">
        <v>267</v>
      </c>
      <c r="F14" s="33" t="s">
        <v>290</v>
      </c>
      <c r="G14" s="34" t="s">
        <v>291</v>
      </c>
      <c r="H14" s="13" t="s">
        <v>20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1:18" x14ac:dyDescent="0.25">
      <c r="A15" s="31" t="s">
        <v>265</v>
      </c>
      <c r="B15" s="31" t="s">
        <v>50</v>
      </c>
      <c r="C15" s="31" t="s">
        <v>266</v>
      </c>
      <c r="D15" s="31"/>
      <c r="E15" s="32" t="s">
        <v>267</v>
      </c>
      <c r="F15" s="33" t="s">
        <v>292</v>
      </c>
      <c r="G15" s="34" t="s">
        <v>293</v>
      </c>
      <c r="H15" s="13" t="s">
        <v>20</v>
      </c>
      <c r="I15" s="13" t="s">
        <v>33</v>
      </c>
      <c r="J15" s="13"/>
      <c r="K15" s="13"/>
      <c r="L15" s="13"/>
      <c r="M15" s="13"/>
      <c r="N15" s="13"/>
      <c r="O15" s="13"/>
      <c r="P15" s="13"/>
      <c r="Q15" s="13"/>
      <c r="R15" s="13"/>
    </row>
    <row r="16" spans="1:18" x14ac:dyDescent="0.25">
      <c r="A16" s="31" t="s">
        <v>265</v>
      </c>
      <c r="B16" s="31" t="s">
        <v>50</v>
      </c>
      <c r="C16" s="31" t="s">
        <v>266</v>
      </c>
      <c r="D16" s="31"/>
      <c r="E16" s="32" t="s">
        <v>267</v>
      </c>
      <c r="F16" s="33" t="s">
        <v>294</v>
      </c>
      <c r="G16" s="34" t="s">
        <v>295</v>
      </c>
      <c r="H16" s="13" t="s">
        <v>15</v>
      </c>
      <c r="I16" s="13" t="s">
        <v>37</v>
      </c>
      <c r="J16" s="13"/>
      <c r="K16" s="13"/>
      <c r="L16" s="13"/>
      <c r="M16" s="13"/>
      <c r="N16" s="13"/>
      <c r="O16" s="13"/>
      <c r="P16" s="13"/>
      <c r="Q16" s="13"/>
      <c r="R16" s="13"/>
    </row>
    <row r="17" spans="1:18" x14ac:dyDescent="0.25">
      <c r="A17" s="31" t="s">
        <v>265</v>
      </c>
      <c r="B17" s="31" t="s">
        <v>50</v>
      </c>
      <c r="C17" s="31" t="s">
        <v>266</v>
      </c>
      <c r="D17" s="31"/>
      <c r="E17" s="32" t="s">
        <v>267</v>
      </c>
      <c r="F17" s="33" t="s">
        <v>296</v>
      </c>
      <c r="G17" s="34" t="s">
        <v>297</v>
      </c>
      <c r="H17" s="13" t="s">
        <v>17</v>
      </c>
      <c r="I17" s="13" t="s">
        <v>14</v>
      </c>
      <c r="J17" s="13"/>
      <c r="K17" s="13"/>
      <c r="L17" s="13"/>
      <c r="M17" s="13"/>
      <c r="N17" s="13"/>
      <c r="O17" s="13"/>
      <c r="P17" s="13"/>
      <c r="Q17" s="13"/>
      <c r="R17" s="13"/>
    </row>
    <row r="18" spans="1:18" x14ac:dyDescent="0.25">
      <c r="A18" s="31" t="s">
        <v>265</v>
      </c>
      <c r="B18" s="31" t="s">
        <v>50</v>
      </c>
      <c r="C18" s="31" t="s">
        <v>266</v>
      </c>
      <c r="D18" s="31"/>
      <c r="E18" s="32" t="s">
        <v>267</v>
      </c>
      <c r="F18" s="38">
        <v>31</v>
      </c>
      <c r="G18" s="39" t="s">
        <v>298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18" x14ac:dyDescent="0.25">
      <c r="A19" s="31" t="s">
        <v>265</v>
      </c>
      <c r="B19" s="31" t="s">
        <v>50</v>
      </c>
      <c r="C19" s="31" t="s">
        <v>266</v>
      </c>
      <c r="D19" s="31"/>
      <c r="E19" s="41" t="s">
        <v>299</v>
      </c>
      <c r="F19" s="33" t="s">
        <v>300</v>
      </c>
      <c r="G19" s="40" t="s">
        <v>301</v>
      </c>
      <c r="H19" s="13" t="s">
        <v>19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</row>
    <row r="20" spans="1:18" x14ac:dyDescent="0.25">
      <c r="A20" s="31" t="s">
        <v>265</v>
      </c>
      <c r="B20" s="31" t="s">
        <v>50</v>
      </c>
      <c r="C20" s="31" t="s">
        <v>266</v>
      </c>
      <c r="D20" s="31"/>
      <c r="E20" s="41" t="s">
        <v>299</v>
      </c>
      <c r="F20" s="37" t="s">
        <v>302</v>
      </c>
      <c r="G20" s="34" t="s">
        <v>289</v>
      </c>
      <c r="H20" s="13" t="s">
        <v>21</v>
      </c>
      <c r="I20" s="13" t="s">
        <v>27</v>
      </c>
      <c r="J20" s="13"/>
      <c r="K20" s="25" t="s">
        <v>26</v>
      </c>
      <c r="L20" s="25" t="s">
        <v>159</v>
      </c>
      <c r="M20" s="13"/>
      <c r="N20" s="13"/>
      <c r="O20" s="13"/>
      <c r="P20" s="13"/>
      <c r="Q20" s="13"/>
      <c r="R20" s="13"/>
    </row>
    <row r="21" spans="1:18" x14ac:dyDescent="0.25">
      <c r="A21" s="31" t="s">
        <v>265</v>
      </c>
      <c r="B21" s="31" t="s">
        <v>50</v>
      </c>
      <c r="C21" s="31" t="s">
        <v>266</v>
      </c>
      <c r="D21" s="31"/>
      <c r="E21" s="41" t="s">
        <v>299</v>
      </c>
      <c r="F21" s="33" t="s">
        <v>270</v>
      </c>
      <c r="G21" s="34" t="s">
        <v>303</v>
      </c>
      <c r="H21" s="13" t="s">
        <v>2</v>
      </c>
      <c r="I21" s="13"/>
      <c r="J21" s="13"/>
      <c r="K21" s="25" t="s">
        <v>173</v>
      </c>
      <c r="L21" s="25" t="s">
        <v>177</v>
      </c>
      <c r="M21" s="25" t="s">
        <v>181</v>
      </c>
      <c r="N21" s="25" t="s">
        <v>183</v>
      </c>
      <c r="O21" s="25" t="s">
        <v>203</v>
      </c>
      <c r="P21" s="25" t="s">
        <v>212</v>
      </c>
      <c r="Q21" s="13"/>
      <c r="R21" s="13"/>
    </row>
    <row r="22" spans="1:18" x14ac:dyDescent="0.25">
      <c r="A22" s="31" t="s">
        <v>265</v>
      </c>
      <c r="B22" s="31" t="s">
        <v>50</v>
      </c>
      <c r="C22" s="31" t="s">
        <v>266</v>
      </c>
      <c r="D22" s="31"/>
      <c r="E22" s="41" t="s">
        <v>299</v>
      </c>
      <c r="F22" s="37" t="s">
        <v>304</v>
      </c>
      <c r="G22" s="34" t="s">
        <v>305</v>
      </c>
      <c r="H22" s="13" t="s">
        <v>24</v>
      </c>
      <c r="I22" s="13" t="s">
        <v>25</v>
      </c>
      <c r="J22" s="13"/>
      <c r="K22" s="13"/>
      <c r="L22" s="13"/>
      <c r="M22" s="13"/>
      <c r="N22" s="13"/>
      <c r="O22" s="13"/>
      <c r="P22" s="13"/>
      <c r="Q22" s="13"/>
      <c r="R22" s="13"/>
    </row>
    <row r="23" spans="1:18" x14ac:dyDescent="0.25">
      <c r="A23" s="31" t="s">
        <v>265</v>
      </c>
      <c r="B23" s="31" t="s">
        <v>50</v>
      </c>
      <c r="C23" s="31" t="s">
        <v>266</v>
      </c>
      <c r="D23" s="31"/>
      <c r="E23" s="41" t="s">
        <v>299</v>
      </c>
      <c r="F23" s="37" t="s">
        <v>274</v>
      </c>
      <c r="G23" s="34" t="s">
        <v>306</v>
      </c>
      <c r="H23" s="13" t="s">
        <v>2</v>
      </c>
      <c r="I23" s="13" t="s">
        <v>32</v>
      </c>
      <c r="J23" s="13"/>
      <c r="K23" s="25" t="s">
        <v>193</v>
      </c>
      <c r="L23" s="25" t="s">
        <v>189</v>
      </c>
      <c r="M23" s="25" t="s">
        <v>205</v>
      </c>
      <c r="N23" s="13"/>
      <c r="O23" s="13"/>
      <c r="P23" s="13"/>
      <c r="Q23" s="13"/>
      <c r="R23" s="13"/>
    </row>
    <row r="24" spans="1:18" x14ac:dyDescent="0.25">
      <c r="A24" s="31" t="s">
        <v>265</v>
      </c>
      <c r="B24" s="31" t="s">
        <v>50</v>
      </c>
      <c r="C24" s="31" t="s">
        <v>266</v>
      </c>
      <c r="D24" s="31"/>
      <c r="E24" s="41" t="s">
        <v>299</v>
      </c>
      <c r="F24" s="37" t="s">
        <v>276</v>
      </c>
      <c r="G24" s="34" t="s">
        <v>307</v>
      </c>
      <c r="H24" s="13" t="s">
        <v>23</v>
      </c>
      <c r="I24" s="13" t="s">
        <v>22</v>
      </c>
      <c r="J24" s="13"/>
      <c r="K24" s="13"/>
      <c r="L24" s="13"/>
      <c r="M24" s="13"/>
      <c r="N24" s="13"/>
      <c r="O24" s="13"/>
      <c r="P24" s="13"/>
      <c r="Q24" s="13"/>
      <c r="R24" s="13"/>
    </row>
    <row r="25" spans="1:18" x14ac:dyDescent="0.25">
      <c r="A25" s="31" t="s">
        <v>265</v>
      </c>
      <c r="B25" s="31" t="s">
        <v>50</v>
      </c>
      <c r="C25" s="31" t="s">
        <v>266</v>
      </c>
      <c r="D25" s="31"/>
      <c r="E25" s="41" t="s">
        <v>299</v>
      </c>
      <c r="F25" s="38" t="s">
        <v>308</v>
      </c>
      <c r="G25" s="39" t="s">
        <v>271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</row>
    <row r="26" spans="1:18" x14ac:dyDescent="0.25">
      <c r="A26" s="31" t="s">
        <v>265</v>
      </c>
      <c r="B26" s="31" t="s">
        <v>50</v>
      </c>
      <c r="C26" s="31" t="s">
        <v>266</v>
      </c>
      <c r="D26" s="31"/>
      <c r="E26" s="41" t="s">
        <v>299</v>
      </c>
      <c r="F26" s="37" t="s">
        <v>280</v>
      </c>
      <c r="G26" s="40" t="s">
        <v>273</v>
      </c>
      <c r="H26" s="13" t="s">
        <v>18</v>
      </c>
      <c r="I26" s="13" t="s">
        <v>38</v>
      </c>
      <c r="J26" s="13"/>
      <c r="K26" s="13"/>
      <c r="L26" s="13"/>
      <c r="M26" s="13"/>
      <c r="N26" s="13"/>
      <c r="O26" s="13"/>
      <c r="P26" s="13"/>
      <c r="Q26" s="13"/>
      <c r="R26" s="13"/>
    </row>
    <row r="27" spans="1:18" x14ac:dyDescent="0.25">
      <c r="A27" s="31" t="s">
        <v>265</v>
      </c>
      <c r="B27" s="31" t="s">
        <v>50</v>
      </c>
      <c r="C27" s="31" t="s">
        <v>266</v>
      </c>
      <c r="D27" s="31"/>
      <c r="E27" s="41" t="s">
        <v>299</v>
      </c>
      <c r="F27" s="37" t="s">
        <v>282</v>
      </c>
      <c r="G27" s="34" t="s">
        <v>275</v>
      </c>
      <c r="H27" s="13" t="s">
        <v>35</v>
      </c>
      <c r="I27" s="13" t="s">
        <v>36</v>
      </c>
      <c r="J27" s="13"/>
      <c r="K27" s="13"/>
      <c r="L27" s="13"/>
      <c r="M27" s="13"/>
      <c r="N27" s="13"/>
      <c r="O27" s="13"/>
      <c r="P27" s="13"/>
      <c r="Q27" s="13"/>
      <c r="R27" s="13"/>
    </row>
    <row r="28" spans="1:18" x14ac:dyDescent="0.25">
      <c r="A28" s="31" t="s">
        <v>265</v>
      </c>
      <c r="B28" s="31" t="s">
        <v>50</v>
      </c>
      <c r="C28" s="31" t="s">
        <v>266</v>
      </c>
      <c r="D28" s="31"/>
      <c r="E28" s="41" t="s">
        <v>299</v>
      </c>
      <c r="F28" s="33" t="s">
        <v>284</v>
      </c>
      <c r="G28" s="34" t="s">
        <v>277</v>
      </c>
      <c r="H28" s="13" t="s">
        <v>20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1:18" x14ac:dyDescent="0.25">
      <c r="A29" s="31" t="s">
        <v>265</v>
      </c>
      <c r="B29" s="31" t="s">
        <v>50</v>
      </c>
      <c r="C29" s="31" t="s">
        <v>266</v>
      </c>
      <c r="D29" s="31"/>
      <c r="E29" s="41" t="s">
        <v>299</v>
      </c>
      <c r="F29" s="33" t="s">
        <v>286</v>
      </c>
      <c r="G29" s="34" t="s">
        <v>279</v>
      </c>
      <c r="H29" s="13" t="s">
        <v>20</v>
      </c>
      <c r="I29" s="13" t="s">
        <v>33</v>
      </c>
      <c r="J29" s="13"/>
      <c r="K29" s="13"/>
      <c r="L29" s="13"/>
      <c r="M29" s="13"/>
      <c r="N29" s="13"/>
      <c r="O29" s="13"/>
      <c r="P29" s="13"/>
      <c r="Q29" s="13"/>
      <c r="R29" s="13"/>
    </row>
    <row r="30" spans="1:18" x14ac:dyDescent="0.25">
      <c r="A30" s="31" t="s">
        <v>265</v>
      </c>
      <c r="B30" s="31" t="s">
        <v>50</v>
      </c>
      <c r="C30" s="31" t="s">
        <v>266</v>
      </c>
      <c r="D30" s="31"/>
      <c r="E30" s="41" t="s">
        <v>299</v>
      </c>
      <c r="F30" s="37" t="s">
        <v>309</v>
      </c>
      <c r="G30" s="34" t="s">
        <v>281</v>
      </c>
      <c r="H30" s="13" t="s">
        <v>15</v>
      </c>
      <c r="I30" s="13" t="s">
        <v>37</v>
      </c>
      <c r="J30" s="13"/>
      <c r="K30" s="13"/>
      <c r="L30" s="13"/>
      <c r="M30" s="13"/>
      <c r="N30" s="13"/>
      <c r="O30" s="13"/>
      <c r="P30" s="13"/>
      <c r="Q30" s="13"/>
      <c r="R30" s="13"/>
    </row>
    <row r="31" spans="1:18" x14ac:dyDescent="0.25">
      <c r="A31" s="31" t="s">
        <v>265</v>
      </c>
      <c r="B31" s="31" t="s">
        <v>50</v>
      </c>
      <c r="C31" s="31" t="s">
        <v>266</v>
      </c>
      <c r="D31" s="31"/>
      <c r="E31" s="41" t="s">
        <v>299</v>
      </c>
      <c r="F31" s="33" t="s">
        <v>290</v>
      </c>
      <c r="G31" s="34" t="s">
        <v>283</v>
      </c>
      <c r="H31" s="13" t="s">
        <v>17</v>
      </c>
      <c r="I31" s="13" t="s">
        <v>14</v>
      </c>
      <c r="J31" s="13"/>
      <c r="K31" s="13"/>
      <c r="L31" s="13"/>
      <c r="M31" s="13"/>
      <c r="N31" s="13"/>
      <c r="O31" s="13"/>
      <c r="P31" s="13"/>
      <c r="Q31" s="13"/>
      <c r="R31" s="13"/>
    </row>
    <row r="32" spans="1:18" x14ac:dyDescent="0.25">
      <c r="A32" s="31" t="s">
        <v>265</v>
      </c>
      <c r="B32" s="31" t="s">
        <v>50</v>
      </c>
      <c r="C32" s="31" t="s">
        <v>266</v>
      </c>
      <c r="D32" s="31"/>
      <c r="E32" s="41" t="s">
        <v>299</v>
      </c>
      <c r="F32" s="38">
        <v>28</v>
      </c>
      <c r="G32" s="39" t="s">
        <v>298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</row>
    <row r="33" spans="1:18" x14ac:dyDescent="0.25">
      <c r="A33" s="31" t="s">
        <v>265</v>
      </c>
      <c r="B33" s="31" t="s">
        <v>50</v>
      </c>
      <c r="C33" s="31" t="s">
        <v>266</v>
      </c>
      <c r="D33" s="31"/>
      <c r="E33" s="41" t="s">
        <v>310</v>
      </c>
      <c r="F33" s="37" t="s">
        <v>311</v>
      </c>
      <c r="G33" s="40" t="s">
        <v>312</v>
      </c>
      <c r="H33" s="13" t="s">
        <v>19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</row>
    <row r="34" spans="1:18" x14ac:dyDescent="0.25">
      <c r="A34" s="31" t="s">
        <v>265</v>
      </c>
      <c r="B34" s="31" t="s">
        <v>50</v>
      </c>
      <c r="C34" s="31" t="s">
        <v>266</v>
      </c>
      <c r="D34" s="31"/>
      <c r="E34" s="41" t="s">
        <v>310</v>
      </c>
      <c r="F34" s="37" t="s">
        <v>313</v>
      </c>
      <c r="G34" s="34" t="s">
        <v>314</v>
      </c>
      <c r="H34" s="13" t="s">
        <v>21</v>
      </c>
      <c r="I34" s="13" t="s">
        <v>27</v>
      </c>
      <c r="J34" s="13"/>
      <c r="K34" s="25" t="s">
        <v>26</v>
      </c>
      <c r="L34" s="25" t="s">
        <v>159</v>
      </c>
      <c r="M34" s="13"/>
      <c r="N34" s="13"/>
      <c r="O34" s="13"/>
      <c r="P34" s="13"/>
      <c r="Q34" s="13"/>
      <c r="R34" s="13"/>
    </row>
    <row r="35" spans="1:18" x14ac:dyDescent="0.25">
      <c r="A35" s="31" t="s">
        <v>265</v>
      </c>
      <c r="B35" s="31" t="s">
        <v>50</v>
      </c>
      <c r="C35" s="31" t="s">
        <v>266</v>
      </c>
      <c r="D35" s="31"/>
      <c r="E35" s="41" t="s">
        <v>310</v>
      </c>
      <c r="F35" s="37" t="s">
        <v>315</v>
      </c>
      <c r="G35" s="34" t="s">
        <v>316</v>
      </c>
      <c r="H35" s="13" t="s">
        <v>2</v>
      </c>
      <c r="I35" s="13"/>
      <c r="J35" s="13"/>
      <c r="K35" s="25" t="s">
        <v>173</v>
      </c>
      <c r="L35" s="25" t="s">
        <v>177</v>
      </c>
      <c r="M35" s="25" t="s">
        <v>181</v>
      </c>
      <c r="N35" s="25" t="s">
        <v>183</v>
      </c>
      <c r="O35" s="25" t="s">
        <v>203</v>
      </c>
      <c r="P35" s="25" t="s">
        <v>212</v>
      </c>
      <c r="Q35" s="13"/>
      <c r="R35" s="13"/>
    </row>
    <row r="36" spans="1:18" x14ac:dyDescent="0.25">
      <c r="A36" s="31" t="s">
        <v>265</v>
      </c>
      <c r="B36" s="31" t="s">
        <v>50</v>
      </c>
      <c r="C36" s="31" t="s">
        <v>266</v>
      </c>
      <c r="D36" s="31"/>
      <c r="E36" s="41" t="s">
        <v>310</v>
      </c>
      <c r="F36" s="37" t="s">
        <v>304</v>
      </c>
      <c r="G36" s="34" t="s">
        <v>293</v>
      </c>
      <c r="H36" s="13" t="s">
        <v>24</v>
      </c>
      <c r="I36" s="13" t="s">
        <v>25</v>
      </c>
      <c r="J36" s="13"/>
      <c r="K36" s="13"/>
      <c r="L36" s="13"/>
      <c r="M36" s="13"/>
      <c r="N36" s="13"/>
      <c r="O36" s="13"/>
      <c r="P36" s="13"/>
      <c r="Q36" s="13"/>
      <c r="R36" s="13"/>
    </row>
    <row r="37" spans="1:18" x14ac:dyDescent="0.25">
      <c r="A37" s="31" t="s">
        <v>265</v>
      </c>
      <c r="B37" s="31" t="s">
        <v>50</v>
      </c>
      <c r="C37" s="31" t="s">
        <v>266</v>
      </c>
      <c r="D37" s="31"/>
      <c r="E37" s="41" t="s">
        <v>310</v>
      </c>
      <c r="F37" s="33" t="s">
        <v>274</v>
      </c>
      <c r="G37" s="34" t="s">
        <v>295</v>
      </c>
      <c r="H37" s="13" t="s">
        <v>2</v>
      </c>
      <c r="I37" s="13" t="s">
        <v>32</v>
      </c>
      <c r="J37" s="13"/>
      <c r="K37" s="25" t="s">
        <v>193</v>
      </c>
      <c r="L37" s="25" t="s">
        <v>189</v>
      </c>
      <c r="M37" s="25" t="s">
        <v>205</v>
      </c>
      <c r="N37" s="13"/>
      <c r="O37" s="13"/>
      <c r="P37" s="13"/>
      <c r="Q37" s="13"/>
      <c r="R37" s="13"/>
    </row>
    <row r="38" spans="1:18" x14ac:dyDescent="0.25">
      <c r="A38" s="31" t="s">
        <v>265</v>
      </c>
      <c r="B38" s="31" t="s">
        <v>50</v>
      </c>
      <c r="C38" s="31" t="s">
        <v>266</v>
      </c>
      <c r="D38" s="31"/>
      <c r="E38" s="41" t="s">
        <v>310</v>
      </c>
      <c r="F38" s="33" t="s">
        <v>276</v>
      </c>
      <c r="G38" s="34" t="s">
        <v>297</v>
      </c>
      <c r="H38" s="13" t="s">
        <v>23</v>
      </c>
      <c r="I38" s="13" t="s">
        <v>22</v>
      </c>
      <c r="J38" s="13"/>
      <c r="K38" s="13"/>
      <c r="L38" s="13"/>
      <c r="M38" s="13"/>
      <c r="N38" s="13"/>
      <c r="O38" s="13"/>
      <c r="P38" s="13"/>
      <c r="Q38" s="13"/>
      <c r="R38" s="13"/>
    </row>
    <row r="39" spans="1:18" x14ac:dyDescent="0.25">
      <c r="A39" s="31" t="s">
        <v>265</v>
      </c>
      <c r="B39" s="31" t="s">
        <v>50</v>
      </c>
      <c r="C39" s="31" t="s">
        <v>266</v>
      </c>
      <c r="D39" s="31"/>
      <c r="E39" s="41" t="s">
        <v>310</v>
      </c>
      <c r="F39" s="38" t="s">
        <v>278</v>
      </c>
      <c r="G39" s="39" t="s">
        <v>271</v>
      </c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</row>
    <row r="40" spans="1:18" x14ac:dyDescent="0.25">
      <c r="A40" s="31" t="s">
        <v>265</v>
      </c>
      <c r="B40" s="31" t="s">
        <v>50</v>
      </c>
      <c r="C40" s="31" t="s">
        <v>266</v>
      </c>
      <c r="D40" s="31"/>
      <c r="E40" s="41" t="s">
        <v>310</v>
      </c>
      <c r="F40" s="37" t="s">
        <v>280</v>
      </c>
      <c r="G40" s="40" t="s">
        <v>273</v>
      </c>
      <c r="H40" s="13" t="s">
        <v>18</v>
      </c>
      <c r="I40" s="13" t="s">
        <v>38</v>
      </c>
      <c r="J40" s="13"/>
      <c r="K40" s="13"/>
      <c r="L40" s="13"/>
      <c r="M40" s="13"/>
      <c r="N40" s="13"/>
      <c r="O40" s="13"/>
      <c r="P40" s="13"/>
      <c r="Q40" s="13"/>
      <c r="R40" s="13"/>
    </row>
    <row r="41" spans="1:18" x14ac:dyDescent="0.25">
      <c r="A41" s="31" t="s">
        <v>265</v>
      </c>
      <c r="B41" s="31" t="s">
        <v>50</v>
      </c>
      <c r="C41" s="31" t="s">
        <v>266</v>
      </c>
      <c r="D41" s="31"/>
      <c r="E41" s="41" t="s">
        <v>310</v>
      </c>
      <c r="F41" s="37" t="s">
        <v>282</v>
      </c>
      <c r="G41" s="34" t="s">
        <v>275</v>
      </c>
      <c r="H41" s="13" t="s">
        <v>35</v>
      </c>
      <c r="I41" s="13" t="s">
        <v>36</v>
      </c>
      <c r="J41" s="13"/>
      <c r="K41" s="13"/>
      <c r="L41" s="13"/>
      <c r="M41" s="13"/>
      <c r="N41" s="13"/>
      <c r="O41" s="13"/>
      <c r="P41" s="13"/>
      <c r="Q41" s="13"/>
      <c r="R41" s="13"/>
    </row>
    <row r="42" spans="1:18" x14ac:dyDescent="0.25">
      <c r="A42" s="31" t="s">
        <v>265</v>
      </c>
      <c r="B42" s="31" t="s">
        <v>50</v>
      </c>
      <c r="C42" s="31" t="s">
        <v>266</v>
      </c>
      <c r="D42" s="31"/>
      <c r="E42" s="41" t="s">
        <v>310</v>
      </c>
      <c r="F42" s="33" t="s">
        <v>317</v>
      </c>
      <c r="G42" s="34" t="s">
        <v>277</v>
      </c>
      <c r="H42" s="13" t="s">
        <v>20</v>
      </c>
      <c r="I42" s="13"/>
      <c r="J42" s="13"/>
      <c r="K42" s="13"/>
      <c r="L42" s="13"/>
      <c r="M42" s="13"/>
      <c r="N42" s="13"/>
      <c r="O42" s="13"/>
      <c r="P42" s="13"/>
      <c r="Q42" s="13"/>
      <c r="R42" s="13"/>
    </row>
    <row r="43" spans="1:18" x14ac:dyDescent="0.25">
      <c r="A43" s="31" t="s">
        <v>265</v>
      </c>
      <c r="B43" s="31" t="s">
        <v>50</v>
      </c>
      <c r="C43" s="31" t="s">
        <v>266</v>
      </c>
      <c r="D43" s="31"/>
      <c r="E43" s="41" t="s">
        <v>310</v>
      </c>
      <c r="F43" s="37" t="s">
        <v>318</v>
      </c>
      <c r="G43" s="34" t="s">
        <v>279</v>
      </c>
      <c r="H43" s="13" t="s">
        <v>20</v>
      </c>
      <c r="I43" s="13" t="s">
        <v>33</v>
      </c>
      <c r="J43" s="13"/>
      <c r="K43" s="13"/>
      <c r="L43" s="13"/>
      <c r="M43" s="13"/>
      <c r="N43" s="13"/>
      <c r="O43" s="13"/>
      <c r="P43" s="13"/>
      <c r="Q43" s="13"/>
      <c r="R43" s="13"/>
    </row>
    <row r="44" spans="1:18" x14ac:dyDescent="0.25">
      <c r="A44" s="31" t="s">
        <v>265</v>
      </c>
      <c r="B44" s="31" t="s">
        <v>50</v>
      </c>
      <c r="C44" s="31" t="s">
        <v>266</v>
      </c>
      <c r="D44" s="31"/>
      <c r="E44" s="41" t="s">
        <v>310</v>
      </c>
      <c r="F44" s="33" t="s">
        <v>288</v>
      </c>
      <c r="G44" s="34" t="s">
        <v>281</v>
      </c>
      <c r="H44" s="13" t="s">
        <v>15</v>
      </c>
      <c r="I44" s="13" t="s">
        <v>37</v>
      </c>
      <c r="J44" s="13"/>
      <c r="K44" s="13"/>
      <c r="L44" s="13"/>
      <c r="M44" s="13"/>
      <c r="N44" s="13"/>
      <c r="O44" s="13"/>
      <c r="P44" s="13"/>
      <c r="Q44" s="13"/>
      <c r="R44" s="13"/>
    </row>
    <row r="45" spans="1:18" x14ac:dyDescent="0.25">
      <c r="A45" s="31" t="s">
        <v>265</v>
      </c>
      <c r="B45" s="31" t="s">
        <v>50</v>
      </c>
      <c r="C45" s="31" t="s">
        <v>266</v>
      </c>
      <c r="D45" s="31"/>
      <c r="E45" s="41" t="s">
        <v>310</v>
      </c>
      <c r="F45" s="37" t="s">
        <v>290</v>
      </c>
      <c r="G45" s="34" t="s">
        <v>283</v>
      </c>
      <c r="H45" s="13" t="s">
        <v>17</v>
      </c>
      <c r="I45" s="13" t="s">
        <v>14</v>
      </c>
      <c r="J45" s="13"/>
      <c r="K45" s="13"/>
      <c r="L45" s="13"/>
      <c r="M45" s="13"/>
      <c r="N45" s="13"/>
      <c r="O45" s="13"/>
      <c r="P45" s="13"/>
      <c r="Q45" s="13"/>
      <c r="R45" s="13"/>
    </row>
    <row r="46" spans="1:18" x14ac:dyDescent="0.25">
      <c r="A46" s="31" t="s">
        <v>265</v>
      </c>
      <c r="B46" s="31" t="s">
        <v>50</v>
      </c>
      <c r="C46" s="31" t="s">
        <v>266</v>
      </c>
      <c r="D46" s="31"/>
      <c r="E46" s="41" t="s">
        <v>310</v>
      </c>
      <c r="F46" s="38">
        <v>28</v>
      </c>
      <c r="G46" s="39" t="s">
        <v>298</v>
      </c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R21"/>
  <sheetViews>
    <sheetView showGridLines="0" workbookViewId="0">
      <selection activeCell="P10" sqref="P10:R10"/>
    </sheetView>
  </sheetViews>
  <sheetFormatPr defaultRowHeight="15" x14ac:dyDescent="0.25"/>
  <cols>
    <col min="1" max="9" width="8.5703125" customWidth="1"/>
    <col min="10" max="12" width="10.7109375" customWidth="1"/>
    <col min="13" max="18" width="8.5703125" customWidth="1"/>
  </cols>
  <sheetData>
    <row r="1" spans="1:18" ht="23.25" x14ac:dyDescent="0.25">
      <c r="A1" s="48" t="s">
        <v>147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8" x14ac:dyDescent="0.25">
      <c r="A2" s="49" t="s">
        <v>135</v>
      </c>
      <c r="B2" s="49"/>
      <c r="C2" s="49"/>
      <c r="D2" s="49" t="s">
        <v>136</v>
      </c>
      <c r="E2" s="49"/>
      <c r="F2" s="49"/>
      <c r="G2" s="49" t="s">
        <v>137</v>
      </c>
      <c r="H2" s="49"/>
      <c r="I2" s="49"/>
      <c r="J2" s="49" t="s">
        <v>138</v>
      </c>
      <c r="K2" s="49"/>
      <c r="L2" s="49"/>
      <c r="M2" s="49" t="s">
        <v>139</v>
      </c>
      <c r="N2" s="49"/>
      <c r="O2" s="49"/>
      <c r="P2" s="49" t="s">
        <v>140</v>
      </c>
      <c r="Q2" s="49"/>
      <c r="R2" s="49"/>
    </row>
    <row r="3" spans="1:18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8" x14ac:dyDescent="0.25">
      <c r="A4" s="49" t="s">
        <v>11</v>
      </c>
      <c r="B4" s="49"/>
      <c r="C4" s="49"/>
      <c r="D4" s="49" t="s">
        <v>13</v>
      </c>
      <c r="E4" s="49"/>
      <c r="F4" s="49"/>
      <c r="G4" s="49" t="s">
        <v>8</v>
      </c>
      <c r="H4" s="49"/>
      <c r="I4" s="49"/>
      <c r="J4" s="49" t="s">
        <v>1</v>
      </c>
      <c r="K4" s="49"/>
      <c r="L4" s="49"/>
      <c r="M4" s="49" t="s">
        <v>6</v>
      </c>
      <c r="N4" s="49"/>
      <c r="O4" s="49"/>
      <c r="P4" s="53" t="s">
        <v>29</v>
      </c>
      <c r="Q4" s="53"/>
      <c r="R4" s="53"/>
    </row>
    <row r="5" spans="1:18" x14ac:dyDescent="0.25">
      <c r="A5" s="49"/>
      <c r="B5" s="49"/>
      <c r="C5" s="49"/>
      <c r="D5" s="49" t="s">
        <v>53</v>
      </c>
      <c r="E5" s="49"/>
      <c r="F5" s="49"/>
      <c r="G5" s="49" t="s">
        <v>39</v>
      </c>
      <c r="H5" s="49"/>
      <c r="I5" s="49"/>
      <c r="J5" s="49"/>
      <c r="K5" s="49"/>
      <c r="L5" s="49"/>
      <c r="M5" s="49" t="s">
        <v>40</v>
      </c>
      <c r="N5" s="49"/>
      <c r="O5" s="49"/>
      <c r="P5" s="49" t="s">
        <v>30</v>
      </c>
      <c r="Q5" s="49"/>
      <c r="R5" s="49"/>
    </row>
    <row r="6" spans="1:18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</row>
    <row r="7" spans="1:18" x14ac:dyDescent="0.25">
      <c r="A7" s="49" t="s">
        <v>141</v>
      </c>
      <c r="B7" s="49"/>
      <c r="C7" s="49"/>
      <c r="D7" s="49" t="s">
        <v>142</v>
      </c>
      <c r="E7" s="49"/>
      <c r="F7" s="49"/>
      <c r="G7" s="49" t="s">
        <v>143</v>
      </c>
      <c r="H7" s="49"/>
      <c r="I7" s="49"/>
      <c r="J7" s="49" t="s">
        <v>144</v>
      </c>
      <c r="K7" s="49"/>
      <c r="L7" s="49"/>
      <c r="M7" s="49" t="s">
        <v>145</v>
      </c>
      <c r="N7" s="49"/>
      <c r="O7" s="49"/>
      <c r="P7" s="49" t="s">
        <v>146</v>
      </c>
      <c r="Q7" s="49"/>
      <c r="R7" s="49"/>
    </row>
    <row r="8" spans="1:18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</row>
    <row r="9" spans="1:18" ht="15" customHeight="1" x14ac:dyDescent="0.25">
      <c r="A9" s="49" t="s">
        <v>106</v>
      </c>
      <c r="B9" s="49"/>
      <c r="C9" s="49"/>
      <c r="D9" s="49" t="s">
        <v>16</v>
      </c>
      <c r="E9" s="49"/>
      <c r="F9" s="49"/>
      <c r="G9" s="49" t="s">
        <v>9</v>
      </c>
      <c r="H9" s="49"/>
      <c r="I9" s="49"/>
      <c r="J9" s="49" t="s">
        <v>1</v>
      </c>
      <c r="K9" s="49"/>
      <c r="L9" s="49"/>
      <c r="M9" s="53" t="s">
        <v>28</v>
      </c>
      <c r="N9" s="53"/>
      <c r="O9" s="53"/>
      <c r="P9" s="49" t="s">
        <v>4</v>
      </c>
      <c r="Q9" s="49"/>
      <c r="R9" s="49"/>
    </row>
    <row r="10" spans="1:18" x14ac:dyDescent="0.25">
      <c r="A10" s="49" t="s">
        <v>11</v>
      </c>
      <c r="B10" s="49"/>
      <c r="C10" s="49"/>
      <c r="D10" s="53" t="s">
        <v>10</v>
      </c>
      <c r="E10" s="53"/>
      <c r="F10" s="53"/>
      <c r="G10" s="53" t="s">
        <v>149</v>
      </c>
      <c r="H10" s="53"/>
      <c r="I10" s="53"/>
      <c r="J10" s="49"/>
      <c r="K10" s="49"/>
      <c r="L10" s="49"/>
      <c r="M10" s="53" t="s">
        <v>34</v>
      </c>
      <c r="N10" s="53"/>
      <c r="O10" s="53"/>
      <c r="P10" s="49" t="s">
        <v>5</v>
      </c>
      <c r="Q10" s="49"/>
      <c r="R10" s="49"/>
    </row>
    <row r="12" spans="1:18" ht="23.25" x14ac:dyDescent="0.25">
      <c r="A12" s="48" t="s">
        <v>148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</row>
    <row r="13" spans="1:18" s="18" customFormat="1" x14ac:dyDescent="0.25">
      <c r="A13" s="49" t="s">
        <v>135</v>
      </c>
      <c r="B13" s="49"/>
      <c r="C13" s="49"/>
      <c r="D13" s="49" t="s">
        <v>136</v>
      </c>
      <c r="E13" s="49"/>
      <c r="F13" s="49"/>
      <c r="G13" s="49" t="s">
        <v>137</v>
      </c>
      <c r="H13" s="49"/>
      <c r="I13" s="49"/>
      <c r="J13" s="49" t="s">
        <v>138</v>
      </c>
      <c r="K13" s="49"/>
      <c r="L13" s="49"/>
      <c r="M13" s="49" t="s">
        <v>139</v>
      </c>
      <c r="N13" s="49"/>
      <c r="O13" s="49"/>
      <c r="P13" s="49" t="s">
        <v>140</v>
      </c>
      <c r="Q13" s="49"/>
      <c r="R13" s="49"/>
    </row>
    <row r="14" spans="1:18" s="18" customFormat="1" x14ac:dyDescent="0.25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</row>
    <row r="15" spans="1:18" s="18" customFormat="1" ht="15" customHeight="1" x14ac:dyDescent="0.25">
      <c r="A15" s="49" t="s">
        <v>19</v>
      </c>
      <c r="B15" s="49"/>
      <c r="C15" s="49"/>
      <c r="D15" s="49" t="s">
        <v>21</v>
      </c>
      <c r="E15" s="49"/>
      <c r="F15" s="49"/>
      <c r="G15" s="49" t="s">
        <v>2</v>
      </c>
      <c r="H15" s="49"/>
      <c r="I15" s="49"/>
      <c r="J15" s="49" t="s">
        <v>24</v>
      </c>
      <c r="K15" s="49"/>
      <c r="L15" s="49"/>
      <c r="M15" s="49" t="s">
        <v>2</v>
      </c>
      <c r="N15" s="49"/>
      <c r="O15" s="49"/>
      <c r="P15" s="49" t="s">
        <v>23</v>
      </c>
      <c r="Q15" s="49"/>
      <c r="R15" s="49"/>
    </row>
    <row r="16" spans="1:18" s="18" customFormat="1" x14ac:dyDescent="0.25">
      <c r="A16" s="51"/>
      <c r="B16" s="50"/>
      <c r="C16" s="52"/>
      <c r="D16" s="51" t="s">
        <v>27</v>
      </c>
      <c r="E16" s="50"/>
      <c r="F16" s="52"/>
      <c r="G16" s="49" t="s">
        <v>150</v>
      </c>
      <c r="H16" s="49"/>
      <c r="I16" s="49"/>
      <c r="J16" s="54" t="s">
        <v>25</v>
      </c>
      <c r="K16" s="55"/>
      <c r="L16" s="56"/>
      <c r="M16" s="53" t="s">
        <v>32</v>
      </c>
      <c r="N16" s="53"/>
      <c r="O16" s="53"/>
      <c r="P16" s="51" t="s">
        <v>22</v>
      </c>
      <c r="Q16" s="50"/>
      <c r="R16" s="52"/>
    </row>
    <row r="17" spans="1:18" s="18" customFormat="1" x14ac:dyDescent="0.25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</row>
    <row r="18" spans="1:18" s="18" customFormat="1" x14ac:dyDescent="0.25">
      <c r="A18" s="49" t="s">
        <v>141</v>
      </c>
      <c r="B18" s="49"/>
      <c r="C18" s="49"/>
      <c r="D18" s="49" t="s">
        <v>142</v>
      </c>
      <c r="E18" s="49"/>
      <c r="F18" s="49"/>
      <c r="G18" s="49" t="s">
        <v>143</v>
      </c>
      <c r="H18" s="49"/>
      <c r="I18" s="49"/>
      <c r="J18" s="49" t="s">
        <v>144</v>
      </c>
      <c r="K18" s="49"/>
      <c r="L18" s="49"/>
      <c r="M18" s="49" t="s">
        <v>145</v>
      </c>
      <c r="N18" s="49"/>
      <c r="O18" s="49"/>
      <c r="P18" s="49" t="s">
        <v>146</v>
      </c>
      <c r="Q18" s="49"/>
      <c r="R18" s="49"/>
    </row>
    <row r="19" spans="1:18" s="18" customFormat="1" x14ac:dyDescent="0.2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</row>
    <row r="20" spans="1:18" s="18" customFormat="1" x14ac:dyDescent="0.25">
      <c r="A20" s="49" t="s">
        <v>18</v>
      </c>
      <c r="B20" s="49"/>
      <c r="C20" s="49"/>
      <c r="D20" s="49" t="s">
        <v>35</v>
      </c>
      <c r="E20" s="49"/>
      <c r="F20" s="49"/>
      <c r="G20" s="49" t="s">
        <v>20</v>
      </c>
      <c r="H20" s="49"/>
      <c r="I20" s="49"/>
      <c r="J20" s="49" t="s">
        <v>20</v>
      </c>
      <c r="K20" s="49"/>
      <c r="L20" s="49"/>
      <c r="M20" s="53" t="s">
        <v>15</v>
      </c>
      <c r="N20" s="53"/>
      <c r="O20" s="53"/>
      <c r="P20" s="51" t="s">
        <v>17</v>
      </c>
      <c r="Q20" s="50"/>
      <c r="R20" s="52"/>
    </row>
    <row r="21" spans="1:18" s="18" customFormat="1" x14ac:dyDescent="0.25">
      <c r="A21" s="51" t="s">
        <v>38</v>
      </c>
      <c r="B21" s="50"/>
      <c r="C21" s="52"/>
      <c r="D21" s="51" t="s">
        <v>36</v>
      </c>
      <c r="E21" s="50"/>
      <c r="F21" s="52"/>
      <c r="G21" s="53"/>
      <c r="H21" s="53"/>
      <c r="I21" s="53"/>
      <c r="J21" s="49" t="s">
        <v>33</v>
      </c>
      <c r="K21" s="49"/>
      <c r="L21" s="49"/>
      <c r="M21" s="49" t="s">
        <v>37</v>
      </c>
      <c r="N21" s="49"/>
      <c r="O21" s="49"/>
      <c r="P21" s="49" t="s">
        <v>14</v>
      </c>
      <c r="Q21" s="49"/>
      <c r="R21" s="49"/>
    </row>
  </sheetData>
  <mergeCells count="76">
    <mergeCell ref="P10:R10"/>
    <mergeCell ref="A9:C9"/>
    <mergeCell ref="D9:F9"/>
    <mergeCell ref="G9:I9"/>
    <mergeCell ref="J9:L9"/>
    <mergeCell ref="M9:O9"/>
    <mergeCell ref="P9:R9"/>
    <mergeCell ref="A10:C10"/>
    <mergeCell ref="D10:F10"/>
    <mergeCell ref="G10:I10"/>
    <mergeCell ref="J10:L10"/>
    <mergeCell ref="M10:O10"/>
    <mergeCell ref="A6:R6"/>
    <mergeCell ref="A7:C8"/>
    <mergeCell ref="D7:F8"/>
    <mergeCell ref="G7:I8"/>
    <mergeCell ref="J7:L8"/>
    <mergeCell ref="M7:O8"/>
    <mergeCell ref="P7:R8"/>
    <mergeCell ref="A5:C5"/>
    <mergeCell ref="D5:F5"/>
    <mergeCell ref="G5:I5"/>
    <mergeCell ref="J5:L5"/>
    <mergeCell ref="M5:O5"/>
    <mergeCell ref="J15:L15"/>
    <mergeCell ref="M15:O15"/>
    <mergeCell ref="A1:R1"/>
    <mergeCell ref="A2:C3"/>
    <mergeCell ref="D2:F3"/>
    <mergeCell ref="G2:I3"/>
    <mergeCell ref="J2:L3"/>
    <mergeCell ref="M2:O3"/>
    <mergeCell ref="P2:R3"/>
    <mergeCell ref="P5:R5"/>
    <mergeCell ref="A4:C4"/>
    <mergeCell ref="D4:F4"/>
    <mergeCell ref="G4:I4"/>
    <mergeCell ref="J4:L4"/>
    <mergeCell ref="M4:O4"/>
    <mergeCell ref="P4:R4"/>
    <mergeCell ref="P15:R15"/>
    <mergeCell ref="A20:C20"/>
    <mergeCell ref="D20:F20"/>
    <mergeCell ref="G20:I20"/>
    <mergeCell ref="J20:L20"/>
    <mergeCell ref="M20:O20"/>
    <mergeCell ref="P20:R20"/>
    <mergeCell ref="A16:C16"/>
    <mergeCell ref="D16:F16"/>
    <mergeCell ref="G16:I16"/>
    <mergeCell ref="J16:L16"/>
    <mergeCell ref="M16:O16"/>
    <mergeCell ref="P16:R16"/>
    <mergeCell ref="A15:C15"/>
    <mergeCell ref="D15:F15"/>
    <mergeCell ref="G15:I15"/>
    <mergeCell ref="P21:R21"/>
    <mergeCell ref="A17:R17"/>
    <mergeCell ref="A18:C19"/>
    <mergeCell ref="D18:F19"/>
    <mergeCell ref="G18:I19"/>
    <mergeCell ref="J18:L19"/>
    <mergeCell ref="M18:O19"/>
    <mergeCell ref="P18:R19"/>
    <mergeCell ref="A21:C21"/>
    <mergeCell ref="D21:F21"/>
    <mergeCell ref="G21:I21"/>
    <mergeCell ref="J21:L21"/>
    <mergeCell ref="M21:O21"/>
    <mergeCell ref="A12:R12"/>
    <mergeCell ref="A13:C14"/>
    <mergeCell ref="D13:F14"/>
    <mergeCell ref="G13:I14"/>
    <mergeCell ref="J13:L14"/>
    <mergeCell ref="M13:O14"/>
    <mergeCell ref="P13:R1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B3" sqref="B3"/>
    </sheetView>
  </sheetViews>
  <sheetFormatPr defaultRowHeight="15" x14ac:dyDescent="0.25"/>
  <cols>
    <col min="1" max="1" width="6.28515625" style="1" customWidth="1"/>
    <col min="2" max="2" width="30.85546875" style="23" customWidth="1"/>
    <col min="3" max="3" width="46.42578125" style="23" bestFit="1" customWidth="1"/>
    <col min="4" max="4" width="15.140625" style="23" customWidth="1"/>
    <col min="5" max="5" width="25.7109375" style="23" bestFit="1" customWidth="1"/>
    <col min="6" max="16384" width="9.140625" style="23"/>
  </cols>
  <sheetData>
    <row r="1" spans="1:5" s="1" customFormat="1" x14ac:dyDescent="0.25">
      <c r="A1" s="2" t="s">
        <v>55</v>
      </c>
      <c r="B1" s="2" t="s">
        <v>243</v>
      </c>
      <c r="C1" s="2" t="s">
        <v>59</v>
      </c>
      <c r="D1" s="2" t="s">
        <v>56</v>
      </c>
      <c r="E1" s="2" t="s">
        <v>244</v>
      </c>
    </row>
    <row r="2" spans="1:5" x14ac:dyDescent="0.25">
      <c r="A2" s="2">
        <v>1</v>
      </c>
      <c r="B2" s="25" t="s">
        <v>26</v>
      </c>
      <c r="C2" s="25" t="s">
        <v>158</v>
      </c>
      <c r="D2" s="25" t="s">
        <v>49</v>
      </c>
      <c r="E2" s="25" t="s">
        <v>220</v>
      </c>
    </row>
    <row r="3" spans="1:5" x14ac:dyDescent="0.25">
      <c r="A3" s="2">
        <f t="shared" ref="A3:A34" si="0">A2+1</f>
        <v>2</v>
      </c>
      <c r="B3" s="25" t="s">
        <v>159</v>
      </c>
      <c r="C3" s="25" t="s">
        <v>160</v>
      </c>
      <c r="D3" s="25" t="s">
        <v>49</v>
      </c>
      <c r="E3" s="25" t="s">
        <v>221</v>
      </c>
    </row>
    <row r="4" spans="1:5" x14ac:dyDescent="0.25">
      <c r="A4" s="2">
        <f t="shared" si="0"/>
        <v>3</v>
      </c>
      <c r="B4" s="25" t="s">
        <v>173</v>
      </c>
      <c r="C4" s="25" t="s">
        <v>174</v>
      </c>
      <c r="D4" s="25" t="s">
        <v>49</v>
      </c>
      <c r="E4" s="25" t="s">
        <v>227</v>
      </c>
    </row>
    <row r="5" spans="1:5" x14ac:dyDescent="0.25">
      <c r="A5" s="2">
        <f t="shared" si="0"/>
        <v>4</v>
      </c>
      <c r="B5" s="25" t="s">
        <v>177</v>
      </c>
      <c r="C5" s="25" t="s">
        <v>178</v>
      </c>
      <c r="D5" s="25" t="s">
        <v>49</v>
      </c>
      <c r="E5" s="25" t="s">
        <v>228</v>
      </c>
    </row>
    <row r="6" spans="1:5" x14ac:dyDescent="0.25">
      <c r="A6" s="2">
        <f t="shared" si="0"/>
        <v>5</v>
      </c>
      <c r="B6" s="25" t="s">
        <v>181</v>
      </c>
      <c r="C6" s="25" t="s">
        <v>182</v>
      </c>
      <c r="D6" s="25" t="s">
        <v>49</v>
      </c>
      <c r="E6" s="25" t="s">
        <v>230</v>
      </c>
    </row>
    <row r="7" spans="1:5" x14ac:dyDescent="0.25">
      <c r="A7" s="2">
        <f t="shared" si="0"/>
        <v>6</v>
      </c>
      <c r="B7" s="25" t="s">
        <v>183</v>
      </c>
      <c r="C7" s="25" t="s">
        <v>184</v>
      </c>
      <c r="D7" s="25" t="s">
        <v>49</v>
      </c>
      <c r="E7" s="25" t="s">
        <v>231</v>
      </c>
    </row>
    <row r="8" spans="1:5" x14ac:dyDescent="0.25">
      <c r="A8" s="2">
        <f t="shared" si="0"/>
        <v>7</v>
      </c>
      <c r="B8" s="25" t="s">
        <v>189</v>
      </c>
      <c r="C8" s="25" t="s">
        <v>190</v>
      </c>
      <c r="D8" s="25" t="s">
        <v>49</v>
      </c>
      <c r="E8" s="25" t="s">
        <v>233</v>
      </c>
    </row>
    <row r="9" spans="1:5" x14ac:dyDescent="0.25">
      <c r="A9" s="2">
        <f t="shared" si="0"/>
        <v>8</v>
      </c>
      <c r="B9" s="25" t="s">
        <v>193</v>
      </c>
      <c r="C9" s="25" t="s">
        <v>194</v>
      </c>
      <c r="D9" s="25" t="s">
        <v>49</v>
      </c>
      <c r="E9" s="25" t="s">
        <v>235</v>
      </c>
    </row>
    <row r="10" spans="1:5" x14ac:dyDescent="0.25">
      <c r="A10" s="2">
        <f t="shared" si="0"/>
        <v>9</v>
      </c>
      <c r="B10" s="25" t="s">
        <v>203</v>
      </c>
      <c r="C10" s="25" t="s">
        <v>204</v>
      </c>
      <c r="D10" s="25" t="s">
        <v>49</v>
      </c>
      <c r="E10" s="25" t="s">
        <v>219</v>
      </c>
    </row>
    <row r="11" spans="1:5" x14ac:dyDescent="0.25">
      <c r="A11" s="2">
        <f t="shared" si="0"/>
        <v>10</v>
      </c>
      <c r="B11" s="25" t="s">
        <v>205</v>
      </c>
      <c r="C11" s="25" t="s">
        <v>206</v>
      </c>
      <c r="D11" s="25" t="s">
        <v>49</v>
      </c>
      <c r="E11" s="25" t="s">
        <v>237</v>
      </c>
    </row>
    <row r="12" spans="1:5" x14ac:dyDescent="0.25">
      <c r="A12" s="2">
        <f t="shared" si="0"/>
        <v>11</v>
      </c>
      <c r="B12" s="25" t="s">
        <v>212</v>
      </c>
      <c r="C12" s="25" t="s">
        <v>213</v>
      </c>
      <c r="D12" s="25" t="s">
        <v>49</v>
      </c>
      <c r="E12" s="25" t="s">
        <v>240</v>
      </c>
    </row>
    <row r="13" spans="1:5" x14ac:dyDescent="0.25">
      <c r="A13" s="2">
        <f t="shared" si="0"/>
        <v>12</v>
      </c>
      <c r="B13" s="25" t="s">
        <v>214</v>
      </c>
      <c r="C13" s="25" t="s">
        <v>215</v>
      </c>
      <c r="D13" s="25" t="s">
        <v>49</v>
      </c>
      <c r="E13" s="25" t="s">
        <v>241</v>
      </c>
    </row>
    <row r="14" spans="1:5" x14ac:dyDescent="0.25">
      <c r="A14" s="2">
        <f t="shared" si="0"/>
        <v>13</v>
      </c>
      <c r="B14" s="25" t="s">
        <v>163</v>
      </c>
      <c r="C14" s="25" t="s">
        <v>164</v>
      </c>
      <c r="D14" s="25" t="s">
        <v>51</v>
      </c>
      <c r="E14" s="25" t="s">
        <v>223</v>
      </c>
    </row>
    <row r="15" spans="1:5" x14ac:dyDescent="0.25">
      <c r="A15" s="2">
        <f t="shared" si="0"/>
        <v>14</v>
      </c>
      <c r="B15" s="25" t="s">
        <v>165</v>
      </c>
      <c r="C15" s="25" t="s">
        <v>166</v>
      </c>
      <c r="D15" s="25" t="s">
        <v>51</v>
      </c>
      <c r="E15" s="25" t="s">
        <v>224</v>
      </c>
    </row>
    <row r="16" spans="1:5" x14ac:dyDescent="0.25">
      <c r="A16" s="2">
        <f t="shared" si="0"/>
        <v>15</v>
      </c>
      <c r="B16" s="25" t="s">
        <v>169</v>
      </c>
      <c r="C16" s="25" t="s">
        <v>170</v>
      </c>
      <c r="D16" s="25" t="s">
        <v>51</v>
      </c>
      <c r="E16" s="25" t="s">
        <v>226</v>
      </c>
    </row>
    <row r="17" spans="1:5" x14ac:dyDescent="0.25">
      <c r="A17" s="2">
        <f t="shared" si="0"/>
        <v>16</v>
      </c>
      <c r="B17" s="25" t="s">
        <v>171</v>
      </c>
      <c r="C17" s="25" t="s">
        <v>172</v>
      </c>
      <c r="D17" s="25" t="s">
        <v>51</v>
      </c>
      <c r="E17" s="25" t="s">
        <v>222</v>
      </c>
    </row>
    <row r="18" spans="1:5" x14ac:dyDescent="0.25">
      <c r="A18" s="2">
        <f t="shared" si="0"/>
        <v>17</v>
      </c>
      <c r="B18" s="25" t="s">
        <v>179</v>
      </c>
      <c r="C18" s="25" t="s">
        <v>180</v>
      </c>
      <c r="D18" s="25" t="s">
        <v>51</v>
      </c>
      <c r="E18" s="25" t="s">
        <v>229</v>
      </c>
    </row>
    <row r="19" spans="1:5" x14ac:dyDescent="0.25">
      <c r="A19" s="2">
        <f t="shared" si="0"/>
        <v>18</v>
      </c>
      <c r="B19" s="25" t="s">
        <v>187</v>
      </c>
      <c r="C19" s="25" t="s">
        <v>188</v>
      </c>
      <c r="D19" s="25" t="s">
        <v>51</v>
      </c>
      <c r="E19" s="25" t="s">
        <v>232</v>
      </c>
    </row>
    <row r="20" spans="1:5" x14ac:dyDescent="0.25">
      <c r="A20" s="2">
        <f t="shared" si="0"/>
        <v>19</v>
      </c>
      <c r="B20" s="25" t="s">
        <v>207</v>
      </c>
      <c r="C20" s="25" t="s">
        <v>208</v>
      </c>
      <c r="D20" s="25" t="s">
        <v>51</v>
      </c>
      <c r="E20" s="25" t="s">
        <v>219</v>
      </c>
    </row>
    <row r="21" spans="1:5" x14ac:dyDescent="0.25">
      <c r="A21" s="2">
        <f t="shared" si="0"/>
        <v>20</v>
      </c>
      <c r="B21" s="25" t="s">
        <v>161</v>
      </c>
      <c r="C21" s="25" t="s">
        <v>162</v>
      </c>
      <c r="D21" s="25" t="s">
        <v>246</v>
      </c>
      <c r="E21" s="25" t="s">
        <v>219</v>
      </c>
    </row>
    <row r="22" spans="1:5" x14ac:dyDescent="0.25">
      <c r="A22" s="2">
        <f t="shared" si="0"/>
        <v>21</v>
      </c>
      <c r="B22" s="25" t="s">
        <v>185</v>
      </c>
      <c r="C22" s="25" t="s">
        <v>186</v>
      </c>
      <c r="D22" s="25" t="s">
        <v>246</v>
      </c>
      <c r="E22" s="25" t="s">
        <v>219</v>
      </c>
    </row>
    <row r="23" spans="1:5" x14ac:dyDescent="0.25">
      <c r="A23" s="2">
        <f t="shared" si="0"/>
        <v>22</v>
      </c>
      <c r="B23" s="25" t="s">
        <v>197</v>
      </c>
      <c r="C23" s="25" t="s">
        <v>198</v>
      </c>
      <c r="D23" s="25" t="s">
        <v>246</v>
      </c>
      <c r="E23" s="25" t="s">
        <v>236</v>
      </c>
    </row>
    <row r="24" spans="1:5" x14ac:dyDescent="0.25">
      <c r="A24" s="2">
        <f t="shared" si="0"/>
        <v>23</v>
      </c>
      <c r="B24" s="25" t="s">
        <v>154</v>
      </c>
      <c r="C24" s="25" t="s">
        <v>155</v>
      </c>
      <c r="D24" s="25" t="s">
        <v>50</v>
      </c>
      <c r="E24" s="25" t="s">
        <v>218</v>
      </c>
    </row>
    <row r="25" spans="1:5" x14ac:dyDescent="0.25">
      <c r="A25" s="2">
        <f t="shared" si="0"/>
        <v>24</v>
      </c>
      <c r="B25" s="25" t="s">
        <v>156</v>
      </c>
      <c r="C25" s="25" t="s">
        <v>157</v>
      </c>
      <c r="D25" s="25" t="s">
        <v>50</v>
      </c>
      <c r="E25" s="25" t="s">
        <v>219</v>
      </c>
    </row>
    <row r="26" spans="1:5" x14ac:dyDescent="0.25">
      <c r="A26" s="2">
        <f t="shared" si="0"/>
        <v>25</v>
      </c>
      <c r="B26" s="25" t="s">
        <v>167</v>
      </c>
      <c r="C26" s="25" t="s">
        <v>168</v>
      </c>
      <c r="D26" s="25" t="s">
        <v>50</v>
      </c>
      <c r="E26" s="25" t="s">
        <v>225</v>
      </c>
    </row>
    <row r="27" spans="1:5" x14ac:dyDescent="0.25">
      <c r="A27" s="2">
        <f t="shared" si="0"/>
        <v>26</v>
      </c>
      <c r="B27" s="25" t="s">
        <v>175</v>
      </c>
      <c r="C27" s="25" t="s">
        <v>176</v>
      </c>
      <c r="D27" s="25" t="s">
        <v>50</v>
      </c>
      <c r="E27" s="25" t="s">
        <v>219</v>
      </c>
    </row>
    <row r="28" spans="1:5" x14ac:dyDescent="0.25">
      <c r="A28" s="2">
        <f t="shared" si="0"/>
        <v>27</v>
      </c>
      <c r="B28" s="25" t="s">
        <v>191</v>
      </c>
      <c r="C28" s="25" t="s">
        <v>192</v>
      </c>
      <c r="D28" s="25" t="s">
        <v>50</v>
      </c>
      <c r="E28" s="25" t="s">
        <v>234</v>
      </c>
    </row>
    <row r="29" spans="1:5" x14ac:dyDescent="0.25">
      <c r="A29" s="2">
        <f t="shared" si="0"/>
        <v>28</v>
      </c>
      <c r="B29" s="25" t="s">
        <v>195</v>
      </c>
      <c r="C29" s="25" t="s">
        <v>196</v>
      </c>
      <c r="D29" s="25" t="s">
        <v>50</v>
      </c>
      <c r="E29" s="25" t="s">
        <v>222</v>
      </c>
    </row>
    <row r="30" spans="1:5" x14ac:dyDescent="0.25">
      <c r="A30" s="2">
        <f t="shared" si="0"/>
        <v>29</v>
      </c>
      <c r="B30" s="25" t="s">
        <v>199</v>
      </c>
      <c r="C30" s="25" t="s">
        <v>200</v>
      </c>
      <c r="D30" s="25" t="s">
        <v>50</v>
      </c>
      <c r="E30" s="25" t="s">
        <v>219</v>
      </c>
    </row>
    <row r="31" spans="1:5" x14ac:dyDescent="0.25">
      <c r="A31" s="2">
        <f t="shared" si="0"/>
        <v>30</v>
      </c>
      <c r="B31" s="25" t="s">
        <v>201</v>
      </c>
      <c r="C31" s="25" t="s">
        <v>202</v>
      </c>
      <c r="D31" s="25" t="s">
        <v>50</v>
      </c>
      <c r="E31" s="25" t="s">
        <v>219</v>
      </c>
    </row>
    <row r="32" spans="1:5" x14ac:dyDescent="0.25">
      <c r="A32" s="2">
        <f t="shared" si="0"/>
        <v>31</v>
      </c>
      <c r="B32" s="25" t="s">
        <v>245</v>
      </c>
      <c r="C32" s="25" t="s">
        <v>209</v>
      </c>
      <c r="D32" s="25" t="s">
        <v>50</v>
      </c>
      <c r="E32" s="25" t="s">
        <v>238</v>
      </c>
    </row>
    <row r="33" spans="1:5" x14ac:dyDescent="0.25">
      <c r="A33" s="2">
        <f t="shared" si="0"/>
        <v>32</v>
      </c>
      <c r="B33" s="25" t="s">
        <v>210</v>
      </c>
      <c r="C33" s="25" t="s">
        <v>211</v>
      </c>
      <c r="D33" s="25" t="s">
        <v>50</v>
      </c>
      <c r="E33" s="25" t="s">
        <v>239</v>
      </c>
    </row>
    <row r="34" spans="1:5" x14ac:dyDescent="0.25">
      <c r="A34" s="2">
        <f t="shared" si="0"/>
        <v>33</v>
      </c>
      <c r="B34" s="25" t="s">
        <v>216</v>
      </c>
      <c r="C34" s="25" t="s">
        <v>217</v>
      </c>
      <c r="D34" s="25" t="s">
        <v>50</v>
      </c>
      <c r="E34" s="25" t="s">
        <v>242</v>
      </c>
    </row>
  </sheetData>
  <autoFilter ref="A1:E1">
    <sortState ref="A2:E34">
      <sortCondition ref="D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TOTAL PASAR</vt:lpstr>
      <vt:lpstr>UPDATE PASAR</vt:lpstr>
      <vt:lpstr>PASAR MD 1</vt:lpstr>
      <vt:lpstr>FJP MD 1</vt:lpstr>
      <vt:lpstr>PASAR MD 2</vt:lpstr>
      <vt:lpstr>FJP MD 2</vt:lpstr>
      <vt:lpstr>REKAP FJP</vt:lpstr>
      <vt:lpstr>DATA MM LOCAL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USER</cp:lastModifiedBy>
  <dcterms:created xsi:type="dcterms:W3CDTF">2021-01-04T05:30:59Z</dcterms:created>
  <dcterms:modified xsi:type="dcterms:W3CDTF">2021-03-29T09:07:29Z</dcterms:modified>
</cp:coreProperties>
</file>