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\LPAP\0421\"/>
    </mc:Choice>
  </mc:AlternateContent>
  <xr:revisionPtr revIDLastSave="0" documentId="13_ncr:1_{18B3EFD5-0365-40C1-83EB-A4D794876CF9}" xr6:coauthVersionLast="46" xr6:coauthVersionMax="46" xr10:uidLastSave="{00000000-0000-0000-0000-000000000000}"/>
  <bookViews>
    <workbookView xWindow="-110" yWindow="-110" windowWidth="19420" windowHeight="10420" xr2:uid="{AF9F18DE-552F-4F41-B9D6-2B6840360D6D}"/>
  </bookViews>
  <sheets>
    <sheet name="LPAP biaya PNP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K6" i="3" s="1"/>
  <c r="K5" i="3"/>
  <c r="H11" i="3"/>
  <c r="K11" i="3"/>
  <c r="K12" i="3"/>
  <c r="K13" i="3"/>
  <c r="K15" i="3"/>
  <c r="H17" i="3"/>
  <c r="K17" i="3" s="1"/>
  <c r="H23" i="3"/>
  <c r="K23" i="3" s="1"/>
  <c r="K27" i="3" s="1"/>
  <c r="K24" i="3"/>
  <c r="K25" i="3"/>
  <c r="H29" i="3"/>
  <c r="K29" i="3"/>
  <c r="K30" i="3"/>
  <c r="K31" i="3"/>
  <c r="K33" i="3" s="1"/>
  <c r="K19" i="3" l="1"/>
  <c r="K18" i="3"/>
  <c r="K21" i="3" s="1"/>
  <c r="K7" i="3"/>
  <c r="K9" i="3" s="1"/>
  <c r="K34" i="3" l="1"/>
</calcChain>
</file>

<file path=xl/sharedStrings.xml><?xml version="1.0" encoding="utf-8"?>
<sst xmlns="http://schemas.openxmlformats.org/spreadsheetml/2006/main" count="70" uniqueCount="30">
  <si>
    <t>LEBAR</t>
  </si>
  <si>
    <t>PANJANG</t>
  </si>
  <si>
    <t>NO</t>
  </si>
  <si>
    <t>TOTAL BIAYA PNP APR 2021</t>
  </si>
  <si>
    <t>Total Biaya</t>
  </si>
  <si>
    <t>biaya  tahunan</t>
  </si>
  <si>
    <t>PERIJINAN PASAR, DINAS PERDAGANGAN, DPMPTSP</t>
  </si>
  <si>
    <t>biaya  tahunan (   Rp 200.000/mtr/th)</t>
  </si>
  <si>
    <t>RESTRIBUSI PASAR</t>
  </si>
  <si>
    <t>PAJAK PEMDA</t>
  </si>
  <si>
    <t>biaya 1kali  pembuatan kontruksi, pemasangan, mobilisasi (rangka besi holo, plat galvalum, media stiker vynill)</t>
  </si>
  <si>
    <t>BIAYA KONTRUKSI, PEMBUATAN, MOBILISASI, PEMASANGAN</t>
  </si>
  <si>
    <t>PASAR KARANGANYAR  KAB DEMAK</t>
  </si>
  <si>
    <t>PAPAN NAMA PASAR</t>
  </si>
  <si>
    <t>PASAR GAJAH KAB DEMAK</t>
  </si>
  <si>
    <t>PASAR  BINTORO KAB DEMAK</t>
  </si>
  <si>
    <t>PASAR CEPIRING KAB KENDAL</t>
  </si>
  <si>
    <t>biaya tahunan (   Rp 200.000/mtr/th)</t>
  </si>
  <si>
    <t>PASAR KARANGJATI KAB SEMARANG</t>
  </si>
  <si>
    <t>KETERANGAN</t>
  </si>
  <si>
    <t>RUPIAH</t>
  </si>
  <si>
    <t>HARGA SATUAN</t>
  </si>
  <si>
    <t>JML</t>
  </si>
  <si>
    <t>LUAS (M2)</t>
  </si>
  <si>
    <t>UKURAN (M)</t>
  </si>
  <si>
    <t>ALAMAT</t>
  </si>
  <si>
    <t>NAMA TOKO / TEMPAT</t>
  </si>
  <si>
    <t>TANGGAL</t>
  </si>
  <si>
    <t>AKTIFITAS PROMOSI</t>
  </si>
  <si>
    <t>RINCIAN AKTIFITAS PROMOSI DAN KEBUTUHAN BIAYA LPAP PAPAN NAMA PASAR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</si>
</sst>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Bodoni MT"/>
      <family val="1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68">
    <xf numFmtId="0" fontId="0" fillId="0" borderId="0" xfId="0"/>
    <xf numFmtId="0" fontId="3" fillId="0" borderId="0" xfId="0" applyFont="1"/>
    <xf numFmtId="164" fontId="3" fillId="0" borderId="0" xfId="4" applyFont="1"/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164" fontId="3" fillId="2" borderId="0" xfId="4" applyFont="1" applyFill="1" applyBorder="1"/>
    <xf numFmtId="0" fontId="3" fillId="2" borderId="0" xfId="0" applyFont="1" applyFill="1" applyAlignment="1">
      <alignment horizontal="center" vertical="center"/>
    </xf>
    <xf numFmtId="164" fontId="5" fillId="2" borderId="0" xfId="5" applyNumberFormat="1" applyFont="1" applyFill="1"/>
    <xf numFmtId="164" fontId="6" fillId="2" borderId="0" xfId="6" applyFont="1" applyFill="1" applyBorder="1"/>
    <xf numFmtId="0" fontId="5" fillId="2" borderId="0" xfId="5" applyFont="1" applyFill="1"/>
    <xf numFmtId="0" fontId="3" fillId="2" borderId="0" xfId="5" applyFont="1" applyFill="1"/>
    <xf numFmtId="166" fontId="7" fillId="2" borderId="0" xfId="7" applyNumberFormat="1" applyFont="1" applyFill="1" applyBorder="1" applyAlignment="1">
      <alignment vertical="center"/>
    </xf>
    <xf numFmtId="0" fontId="5" fillId="2" borderId="0" xfId="5" applyFont="1" applyFill="1" applyAlignment="1">
      <alignment horizontal="left"/>
    </xf>
    <xf numFmtId="164" fontId="8" fillId="2" borderId="0" xfId="4" applyFont="1" applyFill="1" applyBorder="1"/>
    <xf numFmtId="164" fontId="8" fillId="0" borderId="0" xfId="4" applyFont="1" applyBorder="1"/>
    <xf numFmtId="0" fontId="8" fillId="3" borderId="2" xfId="0" applyFont="1" applyFill="1" applyBorder="1"/>
    <xf numFmtId="164" fontId="8" fillId="3" borderId="3" xfId="4" applyFont="1" applyFill="1" applyBorder="1"/>
    <xf numFmtId="0" fontId="8" fillId="3" borderId="4" xfId="0" applyFont="1" applyFill="1" applyBorder="1"/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/>
    <xf numFmtId="0" fontId="3" fillId="4" borderId="6" xfId="0" applyFont="1" applyFill="1" applyBorder="1"/>
    <xf numFmtId="164" fontId="8" fillId="4" borderId="7" xfId="4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/>
    <xf numFmtId="0" fontId="3" fillId="0" borderId="11" xfId="0" applyFont="1" applyBorder="1"/>
    <xf numFmtId="164" fontId="3" fillId="0" borderId="12" xfId="4" applyFont="1" applyBorder="1"/>
    <xf numFmtId="41" fontId="3" fillId="0" borderId="13" xfId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14" xfId="0" applyFont="1" applyBorder="1"/>
    <xf numFmtId="0" fontId="3" fillId="0" borderId="11" xfId="0" applyFont="1" applyBorder="1" applyAlignment="1">
      <alignment wrapText="1"/>
    </xf>
    <xf numFmtId="167" fontId="8" fillId="0" borderId="12" xfId="7" applyNumberFormat="1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41" fontId="3" fillId="0" borderId="17" xfId="1" applyFont="1" applyBorder="1"/>
    <xf numFmtId="0" fontId="3" fillId="0" borderId="18" xfId="0" applyFont="1" applyBorder="1"/>
    <xf numFmtId="0" fontId="3" fillId="0" borderId="18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/>
    </xf>
    <xf numFmtId="17" fontId="3" fillId="0" borderId="18" xfId="0" applyNumberFormat="1" applyFont="1" applyBorder="1"/>
    <xf numFmtId="0" fontId="3" fillId="0" borderId="19" xfId="0" applyFont="1" applyBorder="1"/>
    <xf numFmtId="41" fontId="3" fillId="2" borderId="8" xfId="1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0" borderId="17" xfId="0" applyFont="1" applyBorder="1"/>
    <xf numFmtId="0" fontId="9" fillId="0" borderId="20" xfId="0" applyFont="1" applyBorder="1" applyAlignment="1">
      <alignment horizontal="center" vertical="center"/>
    </xf>
    <xf numFmtId="164" fontId="9" fillId="0" borderId="21" xfId="4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9" fillId="0" borderId="26" xfId="4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10" fillId="0" borderId="0" xfId="0" applyFont="1"/>
    <xf numFmtId="164" fontId="10" fillId="0" borderId="0" xfId="4" applyFont="1"/>
    <xf numFmtId="0" fontId="10" fillId="0" borderId="0" xfId="0" applyFont="1" applyAlignment="1">
      <alignment horizontal="center" vertical="center"/>
    </xf>
    <xf numFmtId="0" fontId="10" fillId="5" borderId="0" xfId="0" applyFont="1" applyFill="1"/>
    <xf numFmtId="0" fontId="11" fillId="5" borderId="0" xfId="0" applyFont="1" applyFill="1"/>
  </cellXfs>
  <cellStyles count="9">
    <cellStyle name="Comma [0]" xfId="1" builtinId="6"/>
    <cellStyle name="Comma [0] 2" xfId="6" xr:uid="{2A505F1D-3985-44B2-9A7E-00FC4CC382C9}"/>
    <cellStyle name="Comma [0] 4" xfId="4" xr:uid="{187626EC-F4D3-4FAF-8898-233AAF9559F9}"/>
    <cellStyle name="Comma 2" xfId="7" xr:uid="{85B2EA0D-DA27-4620-9B42-21AFC677E35C}"/>
    <cellStyle name="Normal" xfId="0" builtinId="0"/>
    <cellStyle name="Normal 11" xfId="8" xr:uid="{4B3D5C35-404A-4A33-8121-EC1FC64BDD9A}"/>
    <cellStyle name="Normal 2" xfId="2" xr:uid="{CC51BCD2-10E4-4D3E-A817-192683453192}"/>
    <cellStyle name="Normal 3" xfId="3" xr:uid="{80AC532A-E70F-47DF-8844-813F445ECA93}"/>
    <cellStyle name="Normal 3 2" xfId="5" xr:uid="{F261D805-E782-4C54-82AA-C36435CD0A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0284-4B4A-4D40-B3A8-1B4DCB000A45}">
  <dimension ref="A1:L49"/>
  <sheetViews>
    <sheetView tabSelected="1" zoomScale="70" zoomScaleNormal="70" workbookViewId="0">
      <selection activeCell="D24" sqref="D24"/>
    </sheetView>
  </sheetViews>
  <sheetFormatPr defaultColWidth="9.1796875" defaultRowHeight="13" x14ac:dyDescent="0.3"/>
  <cols>
    <col min="1" max="1" width="4.54296875" style="1" customWidth="1"/>
    <col min="2" max="2" width="17.7265625" style="1" customWidth="1"/>
    <col min="3" max="3" width="9.08984375" style="1" bestFit="1" customWidth="1"/>
    <col min="4" max="4" width="46.1796875" style="1" customWidth="1"/>
    <col min="5" max="5" width="10.1796875" style="3" customWidth="1"/>
    <col min="6" max="6" width="5.7265625" style="1" customWidth="1"/>
    <col min="7" max="7" width="4.7265625" style="1" customWidth="1"/>
    <col min="8" max="8" width="6.26953125" style="1" customWidth="1"/>
    <col min="9" max="9" width="3.7265625" style="1" customWidth="1"/>
    <col min="10" max="10" width="8.54296875" style="1" customWidth="1"/>
    <col min="11" max="11" width="10.1796875" style="2" customWidth="1"/>
    <col min="12" max="12" width="49.7265625" style="1" customWidth="1"/>
    <col min="13" max="16384" width="9.1796875" style="1"/>
  </cols>
  <sheetData>
    <row r="1" spans="1:12" s="63" customFormat="1" ht="16" thickBot="1" x14ac:dyDescent="0.4">
      <c r="A1" s="67" t="s">
        <v>29</v>
      </c>
      <c r="B1" s="66"/>
      <c r="C1" s="67"/>
      <c r="D1" s="66"/>
      <c r="E1" s="65"/>
      <c r="K1" s="64"/>
    </row>
    <row r="2" spans="1:12" x14ac:dyDescent="0.3">
      <c r="A2" s="62" t="s">
        <v>2</v>
      </c>
      <c r="B2" s="58" t="s">
        <v>28</v>
      </c>
      <c r="C2" s="59" t="s">
        <v>27</v>
      </c>
      <c r="D2" s="58" t="s">
        <v>26</v>
      </c>
      <c r="E2" s="58" t="s">
        <v>25</v>
      </c>
      <c r="F2" s="61" t="s">
        <v>24</v>
      </c>
      <c r="G2" s="60"/>
      <c r="H2" s="59" t="s">
        <v>23</v>
      </c>
      <c r="I2" s="58" t="s">
        <v>22</v>
      </c>
      <c r="J2" s="57" t="s">
        <v>21</v>
      </c>
      <c r="K2" s="56" t="s">
        <v>20</v>
      </c>
      <c r="L2" s="55" t="s">
        <v>19</v>
      </c>
    </row>
    <row r="3" spans="1:12" ht="44.25" customHeight="1" thickBot="1" x14ac:dyDescent="0.35">
      <c r="A3" s="54"/>
      <c r="B3" s="51"/>
      <c r="C3" s="52"/>
      <c r="D3" s="51"/>
      <c r="E3" s="51"/>
      <c r="F3" s="53" t="s">
        <v>1</v>
      </c>
      <c r="G3" s="53" t="s">
        <v>0</v>
      </c>
      <c r="H3" s="52"/>
      <c r="I3" s="51"/>
      <c r="J3" s="50"/>
      <c r="K3" s="49"/>
      <c r="L3" s="48"/>
    </row>
    <row r="4" spans="1:12" x14ac:dyDescent="0.3">
      <c r="A4" s="42">
        <v>1</v>
      </c>
      <c r="B4" s="38" t="s">
        <v>13</v>
      </c>
      <c r="C4" s="41">
        <v>44287</v>
      </c>
      <c r="D4" s="40" t="s">
        <v>18</v>
      </c>
      <c r="E4" s="39"/>
      <c r="F4" s="38"/>
      <c r="G4" s="38"/>
      <c r="H4" s="38"/>
      <c r="I4" s="38"/>
      <c r="J4" s="47"/>
      <c r="K4" s="36"/>
      <c r="L4" s="35"/>
    </row>
    <row r="5" spans="1:12" ht="26" x14ac:dyDescent="0.3">
      <c r="A5" s="32"/>
      <c r="B5" s="29"/>
      <c r="C5" s="29"/>
      <c r="D5" s="31" t="s">
        <v>11</v>
      </c>
      <c r="E5" s="30"/>
      <c r="F5" s="29">
        <v>5</v>
      </c>
      <c r="G5" s="29">
        <v>1.2</v>
      </c>
      <c r="H5" s="29">
        <f>G5*F5</f>
        <v>6</v>
      </c>
      <c r="I5" s="29">
        <v>1</v>
      </c>
      <c r="J5" s="28">
        <v>750000</v>
      </c>
      <c r="K5" s="34">
        <f>H5*I5*J5</f>
        <v>4500000</v>
      </c>
      <c r="L5" s="33" t="s">
        <v>10</v>
      </c>
    </row>
    <row r="6" spans="1:12" x14ac:dyDescent="0.3">
      <c r="A6" s="32"/>
      <c r="B6" s="29"/>
      <c r="C6" s="29"/>
      <c r="D6" s="31" t="s">
        <v>9</v>
      </c>
      <c r="E6" s="30"/>
      <c r="F6" s="29"/>
      <c r="G6" s="29"/>
      <c r="H6" s="29"/>
      <c r="I6" s="29"/>
      <c r="J6" s="28">
        <v>200000</v>
      </c>
      <c r="K6" s="27">
        <f>J6*H5</f>
        <v>1200000</v>
      </c>
      <c r="L6" s="26" t="s">
        <v>17</v>
      </c>
    </row>
    <row r="7" spans="1:12" x14ac:dyDescent="0.3">
      <c r="A7" s="32"/>
      <c r="B7" s="29"/>
      <c r="C7" s="29"/>
      <c r="D7" s="31" t="s">
        <v>8</v>
      </c>
      <c r="E7" s="30"/>
      <c r="F7" s="29"/>
      <c r="G7" s="29"/>
      <c r="H7" s="29"/>
      <c r="I7" s="29"/>
      <c r="J7" s="28">
        <v>200000</v>
      </c>
      <c r="K7" s="27">
        <f>J7*H5</f>
        <v>1200000</v>
      </c>
      <c r="L7" s="26" t="s">
        <v>7</v>
      </c>
    </row>
    <row r="8" spans="1:12" x14ac:dyDescent="0.3">
      <c r="A8" s="32"/>
      <c r="B8" s="29"/>
      <c r="C8" s="29"/>
      <c r="D8" s="31" t="s">
        <v>6</v>
      </c>
      <c r="E8" s="30"/>
      <c r="F8" s="29"/>
      <c r="G8" s="29"/>
      <c r="H8" s="29"/>
      <c r="I8" s="29"/>
      <c r="J8" s="28"/>
      <c r="K8" s="27">
        <v>4000000</v>
      </c>
      <c r="L8" s="26" t="s">
        <v>5</v>
      </c>
    </row>
    <row r="9" spans="1:12" ht="13.5" thickBot="1" x14ac:dyDescent="0.35">
      <c r="A9" s="46"/>
      <c r="B9" s="44"/>
      <c r="C9" s="44"/>
      <c r="D9" s="44"/>
      <c r="E9" s="45"/>
      <c r="F9" s="44"/>
      <c r="G9" s="44"/>
      <c r="H9" s="44"/>
      <c r="I9" s="44"/>
      <c r="J9" s="43"/>
      <c r="K9" s="21">
        <f>SUM(K5:K8)</f>
        <v>10900000</v>
      </c>
      <c r="L9" s="20" t="s">
        <v>4</v>
      </c>
    </row>
    <row r="10" spans="1:12" x14ac:dyDescent="0.3">
      <c r="A10" s="42">
        <v>2</v>
      </c>
      <c r="B10" s="38" t="s">
        <v>13</v>
      </c>
      <c r="C10" s="41">
        <v>44287</v>
      </c>
      <c r="D10" s="40" t="s">
        <v>16</v>
      </c>
      <c r="E10" s="39"/>
      <c r="F10" s="38"/>
      <c r="G10" s="38"/>
      <c r="H10" s="38"/>
      <c r="I10" s="38"/>
      <c r="J10" s="37"/>
      <c r="K10" s="36"/>
      <c r="L10" s="35"/>
    </row>
    <row r="11" spans="1:12" ht="26" x14ac:dyDescent="0.3">
      <c r="A11" s="32"/>
      <c r="B11" s="29"/>
      <c r="C11" s="29"/>
      <c r="D11" s="31" t="s">
        <v>11</v>
      </c>
      <c r="E11" s="30"/>
      <c r="F11" s="29">
        <v>3</v>
      </c>
      <c r="G11" s="29">
        <v>1.5</v>
      </c>
      <c r="H11" s="29">
        <f>G11*F11</f>
        <v>4.5</v>
      </c>
      <c r="I11" s="29">
        <v>1</v>
      </c>
      <c r="J11" s="28">
        <v>750000</v>
      </c>
      <c r="K11" s="34">
        <f>H11*I11*J11</f>
        <v>3375000</v>
      </c>
      <c r="L11" s="33" t="s">
        <v>10</v>
      </c>
    </row>
    <row r="12" spans="1:12" x14ac:dyDescent="0.3">
      <c r="A12" s="32"/>
      <c r="B12" s="29"/>
      <c r="C12" s="29"/>
      <c r="D12" s="31" t="s">
        <v>9</v>
      </c>
      <c r="E12" s="30"/>
      <c r="F12" s="29"/>
      <c r="G12" s="29"/>
      <c r="H12" s="29"/>
      <c r="I12" s="29"/>
      <c r="J12" s="28">
        <v>200000</v>
      </c>
      <c r="K12" s="27">
        <f>J12*H11</f>
        <v>900000</v>
      </c>
      <c r="L12" s="26" t="s">
        <v>7</v>
      </c>
    </row>
    <row r="13" spans="1:12" x14ac:dyDescent="0.3">
      <c r="A13" s="32"/>
      <c r="B13" s="29"/>
      <c r="C13" s="29"/>
      <c r="D13" s="31" t="s">
        <v>8</v>
      </c>
      <c r="E13" s="30"/>
      <c r="F13" s="29"/>
      <c r="G13" s="29"/>
      <c r="H13" s="29"/>
      <c r="I13" s="29"/>
      <c r="J13" s="28">
        <v>200000</v>
      </c>
      <c r="K13" s="27">
        <f>J13*H11</f>
        <v>900000</v>
      </c>
      <c r="L13" s="26" t="s">
        <v>7</v>
      </c>
    </row>
    <row r="14" spans="1:12" x14ac:dyDescent="0.3">
      <c r="A14" s="32"/>
      <c r="B14" s="29"/>
      <c r="C14" s="29"/>
      <c r="D14" s="31" t="s">
        <v>6</v>
      </c>
      <c r="E14" s="30"/>
      <c r="F14" s="29"/>
      <c r="G14" s="29"/>
      <c r="H14" s="29"/>
      <c r="I14" s="29"/>
      <c r="J14" s="28"/>
      <c r="K14" s="27">
        <v>3000000</v>
      </c>
      <c r="L14" s="26" t="s">
        <v>5</v>
      </c>
    </row>
    <row r="15" spans="1:12" ht="13.5" thickBot="1" x14ac:dyDescent="0.35">
      <c r="A15" s="46"/>
      <c r="B15" s="44"/>
      <c r="C15" s="44"/>
      <c r="D15" s="44"/>
      <c r="E15" s="45"/>
      <c r="F15" s="44"/>
      <c r="G15" s="44"/>
      <c r="H15" s="44"/>
      <c r="I15" s="44"/>
      <c r="J15" s="43"/>
      <c r="K15" s="21">
        <f>SUM(K11:K14)</f>
        <v>8175000</v>
      </c>
      <c r="L15" s="20" t="s">
        <v>4</v>
      </c>
    </row>
    <row r="16" spans="1:12" x14ac:dyDescent="0.3">
      <c r="A16" s="42">
        <v>3</v>
      </c>
      <c r="B16" s="38" t="s">
        <v>13</v>
      </c>
      <c r="C16" s="41">
        <v>44287</v>
      </c>
      <c r="D16" s="40" t="s">
        <v>15</v>
      </c>
      <c r="E16" s="39"/>
      <c r="F16" s="38"/>
      <c r="G16" s="38"/>
      <c r="H16" s="38"/>
      <c r="I16" s="38"/>
      <c r="J16" s="37"/>
      <c r="K16" s="36"/>
      <c r="L16" s="35"/>
    </row>
    <row r="17" spans="1:12" ht="26" x14ac:dyDescent="0.3">
      <c r="A17" s="32"/>
      <c r="B17" s="29"/>
      <c r="C17" s="29"/>
      <c r="D17" s="31" t="s">
        <v>11</v>
      </c>
      <c r="E17" s="30"/>
      <c r="F17" s="29">
        <v>6</v>
      </c>
      <c r="G17" s="29">
        <v>2.4</v>
      </c>
      <c r="H17" s="29">
        <f>G17*F17</f>
        <v>14.399999999999999</v>
      </c>
      <c r="I17" s="29">
        <v>1</v>
      </c>
      <c r="J17" s="28">
        <v>750000</v>
      </c>
      <c r="K17" s="34">
        <f>H17*I17*J17</f>
        <v>10799999.999999998</v>
      </c>
      <c r="L17" s="33" t="s">
        <v>10</v>
      </c>
    </row>
    <row r="18" spans="1:12" x14ac:dyDescent="0.3">
      <c r="A18" s="32"/>
      <c r="B18" s="29"/>
      <c r="C18" s="29"/>
      <c r="D18" s="31" t="s">
        <v>9</v>
      </c>
      <c r="E18" s="30"/>
      <c r="F18" s="29"/>
      <c r="G18" s="29"/>
      <c r="H18" s="29"/>
      <c r="I18" s="29"/>
      <c r="J18" s="28">
        <v>200000</v>
      </c>
      <c r="K18" s="27">
        <f>J18*H17</f>
        <v>2879999.9999999995</v>
      </c>
      <c r="L18" s="26" t="s">
        <v>7</v>
      </c>
    </row>
    <row r="19" spans="1:12" x14ac:dyDescent="0.3">
      <c r="A19" s="32"/>
      <c r="B19" s="29"/>
      <c r="C19" s="29"/>
      <c r="D19" s="31" t="s">
        <v>8</v>
      </c>
      <c r="E19" s="30"/>
      <c r="F19" s="29"/>
      <c r="G19" s="29"/>
      <c r="H19" s="29"/>
      <c r="I19" s="29"/>
      <c r="J19" s="28">
        <v>200000</v>
      </c>
      <c r="K19" s="27">
        <f>J19*H17</f>
        <v>2879999.9999999995</v>
      </c>
      <c r="L19" s="26" t="s">
        <v>7</v>
      </c>
    </row>
    <row r="20" spans="1:12" x14ac:dyDescent="0.3">
      <c r="A20" s="32"/>
      <c r="B20" s="29"/>
      <c r="C20" s="29"/>
      <c r="D20" s="31" t="s">
        <v>6</v>
      </c>
      <c r="E20" s="30"/>
      <c r="F20" s="29"/>
      <c r="G20" s="29"/>
      <c r="H20" s="29"/>
      <c r="I20" s="29"/>
      <c r="J20" s="28"/>
      <c r="K20" s="27">
        <v>4500000</v>
      </c>
      <c r="L20" s="26" t="s">
        <v>5</v>
      </c>
    </row>
    <row r="21" spans="1:12" ht="13.5" thickBot="1" x14ac:dyDescent="0.35">
      <c r="A21" s="46"/>
      <c r="B21" s="44"/>
      <c r="C21" s="44"/>
      <c r="D21" s="44"/>
      <c r="E21" s="45"/>
      <c r="F21" s="44"/>
      <c r="G21" s="44"/>
      <c r="H21" s="44"/>
      <c r="I21" s="44"/>
      <c r="J21" s="43"/>
      <c r="K21" s="21">
        <f>SUM(K17:K20)</f>
        <v>21060000</v>
      </c>
      <c r="L21" s="20" t="s">
        <v>4</v>
      </c>
    </row>
    <row r="22" spans="1:12" x14ac:dyDescent="0.3">
      <c r="A22" s="42">
        <v>4</v>
      </c>
      <c r="B22" s="38" t="s">
        <v>13</v>
      </c>
      <c r="C22" s="41">
        <v>44287</v>
      </c>
      <c r="D22" s="40" t="s">
        <v>14</v>
      </c>
      <c r="E22" s="39"/>
      <c r="F22" s="38"/>
      <c r="G22" s="38"/>
      <c r="H22" s="38"/>
      <c r="I22" s="38"/>
      <c r="J22" s="37"/>
      <c r="K22" s="36"/>
      <c r="L22" s="35"/>
    </row>
    <row r="23" spans="1:12" ht="26" x14ac:dyDescent="0.3">
      <c r="A23" s="32"/>
      <c r="B23" s="29"/>
      <c r="C23" s="29"/>
      <c r="D23" s="31" t="s">
        <v>11</v>
      </c>
      <c r="E23" s="30"/>
      <c r="F23" s="29">
        <v>5</v>
      </c>
      <c r="G23" s="29">
        <v>1.2</v>
      </c>
      <c r="H23" s="29">
        <f>G23*F23</f>
        <v>6</v>
      </c>
      <c r="I23" s="29">
        <v>1</v>
      </c>
      <c r="J23" s="28">
        <v>750000</v>
      </c>
      <c r="K23" s="34">
        <f>H23*I23*J23</f>
        <v>4500000</v>
      </c>
      <c r="L23" s="33" t="s">
        <v>10</v>
      </c>
    </row>
    <row r="24" spans="1:12" x14ac:dyDescent="0.3">
      <c r="A24" s="32"/>
      <c r="B24" s="29"/>
      <c r="C24" s="29"/>
      <c r="D24" s="31" t="s">
        <v>9</v>
      </c>
      <c r="E24" s="30"/>
      <c r="F24" s="29"/>
      <c r="G24" s="29"/>
      <c r="H24" s="29"/>
      <c r="I24" s="29"/>
      <c r="J24" s="28">
        <v>200000</v>
      </c>
      <c r="K24" s="27">
        <f>J24*H23</f>
        <v>1200000</v>
      </c>
      <c r="L24" s="26" t="s">
        <v>7</v>
      </c>
    </row>
    <row r="25" spans="1:12" x14ac:dyDescent="0.3">
      <c r="A25" s="32"/>
      <c r="B25" s="29"/>
      <c r="C25" s="29"/>
      <c r="D25" s="31" t="s">
        <v>8</v>
      </c>
      <c r="E25" s="30"/>
      <c r="F25" s="29"/>
      <c r="G25" s="29"/>
      <c r="H25" s="29"/>
      <c r="I25" s="29"/>
      <c r="J25" s="28">
        <v>200000</v>
      </c>
      <c r="K25" s="27">
        <f>J25*H23</f>
        <v>1200000</v>
      </c>
      <c r="L25" s="26" t="s">
        <v>7</v>
      </c>
    </row>
    <row r="26" spans="1:12" x14ac:dyDescent="0.3">
      <c r="A26" s="32"/>
      <c r="B26" s="29"/>
      <c r="C26" s="29"/>
      <c r="D26" s="31" t="s">
        <v>6</v>
      </c>
      <c r="E26" s="30"/>
      <c r="F26" s="29"/>
      <c r="G26" s="29"/>
      <c r="H26" s="29"/>
      <c r="I26" s="29"/>
      <c r="J26" s="28"/>
      <c r="K26" s="27">
        <v>4500000</v>
      </c>
      <c r="L26" s="26" t="s">
        <v>5</v>
      </c>
    </row>
    <row r="27" spans="1:12" ht="13.5" thickBot="1" x14ac:dyDescent="0.35">
      <c r="A27" s="46"/>
      <c r="B27" s="44"/>
      <c r="C27" s="44"/>
      <c r="D27" s="44"/>
      <c r="E27" s="45"/>
      <c r="F27" s="44"/>
      <c r="G27" s="44"/>
      <c r="H27" s="44"/>
      <c r="I27" s="44"/>
      <c r="J27" s="43"/>
      <c r="K27" s="21">
        <f>SUM(K23:K26)</f>
        <v>11400000</v>
      </c>
      <c r="L27" s="20" t="s">
        <v>4</v>
      </c>
    </row>
    <row r="28" spans="1:12" x14ac:dyDescent="0.3">
      <c r="A28" s="42">
        <v>5</v>
      </c>
      <c r="B28" s="38" t="s">
        <v>13</v>
      </c>
      <c r="C28" s="41">
        <v>44287</v>
      </c>
      <c r="D28" s="40" t="s">
        <v>12</v>
      </c>
      <c r="E28" s="39"/>
      <c r="F28" s="38"/>
      <c r="G28" s="38"/>
      <c r="H28" s="38"/>
      <c r="I28" s="38"/>
      <c r="J28" s="37"/>
      <c r="K28" s="36"/>
      <c r="L28" s="35"/>
    </row>
    <row r="29" spans="1:12" ht="26" x14ac:dyDescent="0.3">
      <c r="A29" s="32"/>
      <c r="B29" s="29"/>
      <c r="C29" s="29"/>
      <c r="D29" s="31" t="s">
        <v>11</v>
      </c>
      <c r="E29" s="30"/>
      <c r="F29" s="29">
        <v>5</v>
      </c>
      <c r="G29" s="29">
        <v>1</v>
      </c>
      <c r="H29" s="29">
        <f>G29*F29</f>
        <v>5</v>
      </c>
      <c r="I29" s="29">
        <v>1</v>
      </c>
      <c r="J29" s="28">
        <v>750000</v>
      </c>
      <c r="K29" s="34">
        <f>H29*I29*J29</f>
        <v>3750000</v>
      </c>
      <c r="L29" s="33" t="s">
        <v>10</v>
      </c>
    </row>
    <row r="30" spans="1:12" x14ac:dyDescent="0.3">
      <c r="A30" s="32"/>
      <c r="B30" s="29"/>
      <c r="C30" s="29"/>
      <c r="D30" s="31" t="s">
        <v>9</v>
      </c>
      <c r="E30" s="30"/>
      <c r="F30" s="29"/>
      <c r="G30" s="29"/>
      <c r="H30" s="29"/>
      <c r="I30" s="29"/>
      <c r="J30" s="28">
        <v>200000</v>
      </c>
      <c r="K30" s="27">
        <f>J30*H29</f>
        <v>1000000</v>
      </c>
      <c r="L30" s="26" t="s">
        <v>7</v>
      </c>
    </row>
    <row r="31" spans="1:12" x14ac:dyDescent="0.3">
      <c r="A31" s="32"/>
      <c r="B31" s="29"/>
      <c r="C31" s="29"/>
      <c r="D31" s="31" t="s">
        <v>8</v>
      </c>
      <c r="E31" s="30"/>
      <c r="F31" s="29"/>
      <c r="G31" s="29"/>
      <c r="H31" s="29"/>
      <c r="I31" s="29"/>
      <c r="J31" s="28">
        <v>200000</v>
      </c>
      <c r="K31" s="27">
        <f>J31*H29</f>
        <v>1000000</v>
      </c>
      <c r="L31" s="26" t="s">
        <v>7</v>
      </c>
    </row>
    <row r="32" spans="1:12" x14ac:dyDescent="0.3">
      <c r="A32" s="32"/>
      <c r="B32" s="29"/>
      <c r="C32" s="29"/>
      <c r="D32" s="31" t="s">
        <v>6</v>
      </c>
      <c r="E32" s="30"/>
      <c r="F32" s="29"/>
      <c r="G32" s="29"/>
      <c r="H32" s="29"/>
      <c r="I32" s="29"/>
      <c r="J32" s="28"/>
      <c r="K32" s="27">
        <v>4500000</v>
      </c>
      <c r="L32" s="26" t="s">
        <v>5</v>
      </c>
    </row>
    <row r="33" spans="1:12" ht="13.5" thickBot="1" x14ac:dyDescent="0.35">
      <c r="A33" s="25"/>
      <c r="B33" s="23"/>
      <c r="C33" s="23"/>
      <c r="D33" s="23"/>
      <c r="E33" s="24"/>
      <c r="F33" s="23"/>
      <c r="G33" s="23"/>
      <c r="H33" s="23"/>
      <c r="I33" s="23"/>
      <c r="J33" s="22"/>
      <c r="K33" s="21">
        <f>SUM(K29:K32)</f>
        <v>10250000</v>
      </c>
      <c r="L33" s="20" t="s">
        <v>4</v>
      </c>
    </row>
    <row r="34" spans="1:12" ht="13.5" thickBot="1" x14ac:dyDescent="0.35">
      <c r="A34" s="19"/>
      <c r="B34" s="17"/>
      <c r="C34" s="17"/>
      <c r="D34" s="17"/>
      <c r="E34" s="18"/>
      <c r="F34" s="17"/>
      <c r="G34" s="17"/>
      <c r="H34" s="17"/>
      <c r="I34" s="17"/>
      <c r="J34" s="17"/>
      <c r="K34" s="16">
        <f>K33+K27+K21+K15+K9</f>
        <v>61785000</v>
      </c>
      <c r="L34" s="15" t="s">
        <v>3</v>
      </c>
    </row>
    <row r="35" spans="1:12" x14ac:dyDescent="0.3">
      <c r="K35" s="14"/>
    </row>
    <row r="36" spans="1:12" x14ac:dyDescent="0.3">
      <c r="K36" s="14"/>
    </row>
    <row r="37" spans="1:12" x14ac:dyDescent="0.3">
      <c r="K37" s="14"/>
    </row>
    <row r="38" spans="1:12" x14ac:dyDescent="0.3">
      <c r="K38" s="14"/>
    </row>
    <row r="39" spans="1:12" ht="111" customHeight="1" x14ac:dyDescent="0.3">
      <c r="C39" s="4"/>
      <c r="D39" s="4"/>
      <c r="E39" s="6"/>
      <c r="F39" s="4"/>
      <c r="G39" s="4"/>
      <c r="H39" s="4"/>
      <c r="I39" s="4"/>
      <c r="J39" s="4"/>
      <c r="K39" s="13"/>
      <c r="L39" s="4"/>
    </row>
    <row r="40" spans="1:12" x14ac:dyDescent="0.3">
      <c r="C40" s="4"/>
      <c r="D40" s="4"/>
      <c r="E40" s="6"/>
      <c r="F40" s="4"/>
      <c r="G40" s="4"/>
      <c r="H40" s="4"/>
      <c r="I40" s="4"/>
      <c r="J40" s="4"/>
      <c r="K40" s="5"/>
      <c r="L40" s="4"/>
    </row>
    <row r="41" spans="1:12" x14ac:dyDescent="0.3">
      <c r="C41" s="4"/>
      <c r="D41" s="12"/>
      <c r="E41" s="12"/>
      <c r="F41" s="11"/>
      <c r="G41" s="11"/>
      <c r="H41" s="10"/>
      <c r="I41" s="9"/>
      <c r="J41" s="8"/>
      <c r="K41" s="7"/>
      <c r="L41" s="4"/>
    </row>
    <row r="42" spans="1:12" x14ac:dyDescent="0.3">
      <c r="C42" s="4"/>
      <c r="D42" s="12"/>
      <c r="E42" s="12"/>
      <c r="F42" s="11"/>
      <c r="G42" s="11"/>
      <c r="H42" s="10"/>
      <c r="I42" s="9"/>
      <c r="J42" s="8"/>
      <c r="K42" s="7"/>
      <c r="L42" s="4"/>
    </row>
    <row r="43" spans="1:12" x14ac:dyDescent="0.3">
      <c r="C43" s="4"/>
      <c r="D43" s="12"/>
      <c r="E43" s="12"/>
      <c r="F43" s="11"/>
      <c r="G43" s="11"/>
      <c r="H43" s="10"/>
      <c r="I43" s="9"/>
      <c r="J43" s="8"/>
      <c r="K43" s="7"/>
      <c r="L43" s="4"/>
    </row>
    <row r="44" spans="1:12" x14ac:dyDescent="0.3">
      <c r="C44" s="4"/>
      <c r="D44" s="12"/>
      <c r="E44" s="12"/>
      <c r="F44" s="11"/>
      <c r="G44" s="11"/>
      <c r="H44" s="10"/>
      <c r="I44" s="9"/>
      <c r="J44" s="8"/>
      <c r="K44" s="7"/>
      <c r="L44" s="4"/>
    </row>
    <row r="45" spans="1:12" x14ac:dyDescent="0.3">
      <c r="C45" s="4"/>
      <c r="D45" s="12"/>
      <c r="E45" s="12"/>
      <c r="F45" s="11"/>
      <c r="G45" s="11"/>
      <c r="H45" s="10"/>
      <c r="I45" s="9"/>
      <c r="J45" s="8"/>
      <c r="K45" s="7"/>
      <c r="L45" s="4"/>
    </row>
    <row r="46" spans="1:12" x14ac:dyDescent="0.3">
      <c r="C46" s="4"/>
      <c r="D46" s="4"/>
      <c r="E46" s="6"/>
      <c r="F46" s="4"/>
      <c r="G46" s="4"/>
      <c r="H46" s="4"/>
      <c r="I46" s="4"/>
      <c r="J46" s="4"/>
      <c r="K46" s="5"/>
      <c r="L46" s="4"/>
    </row>
    <row r="47" spans="1:12" x14ac:dyDescent="0.3">
      <c r="C47" s="4"/>
      <c r="D47" s="4"/>
      <c r="E47" s="6"/>
      <c r="F47" s="4"/>
      <c r="G47" s="4"/>
      <c r="H47" s="4"/>
      <c r="I47" s="4"/>
      <c r="J47" s="4"/>
      <c r="K47" s="5"/>
      <c r="L47" s="4"/>
    </row>
    <row r="48" spans="1:12" x14ac:dyDescent="0.3">
      <c r="C48" s="4"/>
      <c r="D48" s="4"/>
      <c r="E48" s="6"/>
      <c r="F48" s="4"/>
      <c r="G48" s="4"/>
      <c r="H48" s="4"/>
      <c r="I48" s="4"/>
      <c r="J48" s="4"/>
      <c r="K48" s="5"/>
      <c r="L48" s="4"/>
    </row>
    <row r="49" spans="3:12" x14ac:dyDescent="0.3">
      <c r="C49" s="4"/>
      <c r="D49" s="4"/>
      <c r="E49" s="6"/>
      <c r="F49" s="4"/>
      <c r="G49" s="4"/>
      <c r="H49" s="4"/>
      <c r="I49" s="4"/>
      <c r="J49" s="4"/>
      <c r="K49" s="5"/>
      <c r="L49" s="4"/>
    </row>
  </sheetData>
  <mergeCells count="11"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G2"/>
    <mergeCell ref="H2:H3"/>
  </mergeCells>
  <pageMargins left="0.12" right="0.12" top="0.24" bottom="0.19" header="0.12" footer="0.1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LPAP biaya PNP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 Kara</dc:creator>
  <cp:lastModifiedBy>Budi Kara</cp:lastModifiedBy>
  <dcterms:created xsi:type="dcterms:W3CDTF">2021-03-31T16:09:16Z</dcterms:created>
  <dcterms:modified xsi:type="dcterms:W3CDTF">2021-03-31T17:11:22Z</dcterms:modified>
</cp:coreProperties>
</file>