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98" i="1" l="1"/>
  <c r="K91" i="1"/>
  <c r="K93" i="1"/>
  <c r="K95" i="1"/>
  <c r="K97" i="1"/>
  <c r="H97" i="1"/>
  <c r="H96" i="1"/>
  <c r="K96" i="1" s="1"/>
  <c r="H95" i="1"/>
  <c r="H94" i="1"/>
  <c r="K94" i="1" s="1"/>
  <c r="H93" i="1"/>
  <c r="H92" i="1"/>
  <c r="K92" i="1" s="1"/>
  <c r="H91" i="1"/>
  <c r="H90" i="1"/>
  <c r="K90" i="1" s="1"/>
  <c r="H75" i="1" l="1"/>
  <c r="K75" i="1" s="1"/>
  <c r="H76" i="1"/>
  <c r="K76" i="1" s="1"/>
  <c r="H77" i="1"/>
  <c r="K77" i="1" s="1"/>
  <c r="H78" i="1"/>
  <c r="K78" i="1" s="1"/>
  <c r="H79" i="1"/>
  <c r="K79" i="1" s="1"/>
  <c r="H80" i="1"/>
  <c r="K80" i="1" s="1"/>
  <c r="H81" i="1"/>
  <c r="K81" i="1" s="1"/>
  <c r="H82" i="1"/>
  <c r="K82" i="1" s="1"/>
  <c r="H83" i="1"/>
  <c r="K83" i="1" s="1"/>
  <c r="H84" i="1"/>
  <c r="K84" i="1" s="1"/>
  <c r="H85" i="1"/>
  <c r="K85" i="1" s="1"/>
  <c r="H86" i="1"/>
  <c r="K86" i="1" s="1"/>
  <c r="H87" i="1"/>
  <c r="K87" i="1" s="1"/>
  <c r="H88" i="1"/>
  <c r="K88" i="1" s="1"/>
  <c r="H89" i="1"/>
  <c r="K89" i="1" s="1"/>
  <c r="K70" i="1"/>
  <c r="K73" i="1"/>
  <c r="K74" i="1"/>
  <c r="H74" i="1"/>
  <c r="H73" i="1"/>
  <c r="H72" i="1"/>
  <c r="K72" i="1" s="1"/>
  <c r="H71" i="1"/>
  <c r="K71" i="1" s="1"/>
  <c r="H70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K69" i="1" s="1"/>
  <c r="K8" i="1" l="1"/>
  <c r="K7" i="1" l="1"/>
  <c r="K22" i="1"/>
  <c r="K21" i="1"/>
  <c r="K20" i="1"/>
  <c r="K48" i="1" l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14" i="1" l="1"/>
  <c r="K13" i="1"/>
  <c r="K5" i="1" l="1"/>
  <c r="K6" i="1"/>
  <c r="K9" i="1"/>
  <c r="K10" i="1"/>
  <c r="K11" i="1"/>
  <c r="K12" i="1"/>
  <c r="K24" i="1" l="1"/>
  <c r="K23" i="1" l="1"/>
  <c r="K19" i="1"/>
  <c r="K18" i="1"/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15" i="1"/>
  <c r="K16" i="1"/>
  <c r="K17" i="1"/>
  <c r="K4" i="1"/>
</calcChain>
</file>

<file path=xl/sharedStrings.xml><?xml version="1.0" encoding="utf-8"?>
<sst xmlns="http://schemas.openxmlformats.org/spreadsheetml/2006/main" count="205" uniqueCount="137">
  <si>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</si>
  <si>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</si>
  <si>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</si>
  <si>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</si>
  <si>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</si>
  <si>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</si>
  <si>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</si>
  <si>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</si>
  <si>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</si>
  <si>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</si>
  <si>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</si>
  <si>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</si>
  <si>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</si>
  <si>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</si>
  <si>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VYNIL NAMA TOKO</t>
  </si>
  <si>
    <t>GRAND TOTAL</t>
  </si>
  <si>
    <t>NO NAME</t>
  </si>
  <si>
    <t>RINCIAN AKTIFITAS PROMOSI DAN KEBUTUHAN BIAYA LPAP MEI 2021</t>
  </si>
  <si>
    <t>MAS HARI</t>
  </si>
  <si>
    <t>INDUK CEPU</t>
  </si>
  <si>
    <t>MBAK TUN</t>
  </si>
  <si>
    <t>PAK NARDI</t>
  </si>
  <si>
    <t>MBAK ULFA</t>
  </si>
  <si>
    <t>PLAZA CEPU</t>
  </si>
  <si>
    <t>BU YATI</t>
  </si>
  <si>
    <t>ALFIYAH MU'IN</t>
  </si>
  <si>
    <t>RANDUBLATUNG</t>
  </si>
  <si>
    <t>BU TIN</t>
  </si>
  <si>
    <t>BU MARMI</t>
  </si>
  <si>
    <t>PASAR RANDUBLATUNG</t>
  </si>
  <si>
    <t>BU SUPINI</t>
  </si>
  <si>
    <t>WULUNG</t>
  </si>
  <si>
    <t>BU ANIK</t>
  </si>
  <si>
    <t>BU PARSI</t>
  </si>
  <si>
    <t>MBAK PUTRI</t>
  </si>
  <si>
    <t>ABAH YUSUF</t>
  </si>
  <si>
    <t>TOKO KASAN</t>
  </si>
  <si>
    <t>BU PASRIATI</t>
  </si>
  <si>
    <t>MEDANG</t>
  </si>
  <si>
    <t>BU TARIP</t>
  </si>
  <si>
    <t>JEPON</t>
  </si>
  <si>
    <t>MBAK ASRI</t>
  </si>
  <si>
    <t>W.M. ANIFAH HP : 085 236 828 520</t>
  </si>
  <si>
    <t>TODANAN</t>
  </si>
  <si>
    <t xml:space="preserve">BU CICIK </t>
  </si>
  <si>
    <t>BU ENDANG</t>
  </si>
  <si>
    <t>TOKO ARIES</t>
  </si>
  <si>
    <t>BU MUN</t>
  </si>
  <si>
    <t>KRADENAN</t>
  </si>
  <si>
    <t>MBAK HANA</t>
  </si>
  <si>
    <t>BU NANING</t>
  </si>
  <si>
    <t>KUNDURAN</t>
  </si>
  <si>
    <t>MAS TONI</t>
  </si>
  <si>
    <t>MBAK WARNI</t>
  </si>
  <si>
    <t>BU ANA</t>
  </si>
  <si>
    <t>MAS YOYOK</t>
  </si>
  <si>
    <t>MBAK DWI</t>
  </si>
  <si>
    <t>WIROSARI</t>
  </si>
  <si>
    <t>MAS PUJIONO</t>
  </si>
  <si>
    <t>BU WISI</t>
  </si>
  <si>
    <t>NGAWEN</t>
  </si>
  <si>
    <t>PAK YANTO</t>
  </si>
  <si>
    <t>BU ATUN</t>
  </si>
  <si>
    <t>PAK BANDI</t>
  </si>
  <si>
    <t>TOKO IZZA</t>
  </si>
  <si>
    <t>BU SUKIJAH</t>
  </si>
  <si>
    <t>NGLEJOK</t>
  </si>
  <si>
    <t>BU SRI</t>
  </si>
  <si>
    <t>BU NUR IDAH</t>
  </si>
  <si>
    <t>WATES</t>
  </si>
  <si>
    <t>BU ZUK</t>
  </si>
  <si>
    <t>DAWE</t>
  </si>
  <si>
    <t>BU UMI</t>
  </si>
  <si>
    <t>JEPARA 2</t>
  </si>
  <si>
    <t>BU LILIS ACC</t>
  </si>
  <si>
    <t>MBAK FIDHO</t>
  </si>
  <si>
    <t>PAK JUARI</t>
  </si>
  <si>
    <t>TOKO KR JAYA</t>
  </si>
  <si>
    <t>BU TASLIYAH</t>
  </si>
  <si>
    <t>JEKULO</t>
  </si>
  <si>
    <t>TOKO UMMI SAERI</t>
  </si>
  <si>
    <t>TOKO MBAK INDRI</t>
  </si>
  <si>
    <t>BU TUMISIH</t>
  </si>
  <si>
    <t>BU IN</t>
  </si>
  <si>
    <t>BU ALHIDAYAH</t>
  </si>
  <si>
    <t>KALINYAMATAN</t>
  </si>
  <si>
    <t>BU SULIMAH</t>
  </si>
  <si>
    <t>MAYONG</t>
  </si>
  <si>
    <t>BU MASINI</t>
  </si>
  <si>
    <t>NGABUL</t>
  </si>
  <si>
    <t>BU SITI FATIMAH</t>
  </si>
  <si>
    <t>BU ZURIYAH</t>
  </si>
  <si>
    <t>BU HJ. UMROH</t>
  </si>
  <si>
    <t>TOKO ROSYID</t>
  </si>
  <si>
    <t>JETAK</t>
  </si>
  <si>
    <t>BU HJ. KAFIYAH</t>
  </si>
  <si>
    <t>MBAK SISKA</t>
  </si>
  <si>
    <t>WERGU</t>
  </si>
  <si>
    <t>BU HJ. SANDIYAH</t>
  </si>
  <si>
    <t>WELAHAN</t>
  </si>
  <si>
    <t>MBAK SANTI</t>
  </si>
  <si>
    <t>BU MURTI</t>
  </si>
  <si>
    <t>MBAK YENI BU HJ. YARNO</t>
  </si>
  <si>
    <t>BU SUMARNI</t>
  </si>
  <si>
    <t>PAK SUGIANTO</t>
  </si>
  <si>
    <t>MBAK ROFIK</t>
  </si>
  <si>
    <t>TOKO KATI</t>
  </si>
  <si>
    <t>MBAK NING</t>
  </si>
  <si>
    <t>SLEKO</t>
  </si>
  <si>
    <t>TOKO KIAN MANDIRI</t>
  </si>
  <si>
    <t>HJ. JASMI</t>
  </si>
  <si>
    <t>BU WATINI</t>
  </si>
  <si>
    <t>GABUS</t>
  </si>
  <si>
    <t>MBAK SUSI</t>
  </si>
  <si>
    <t>BU RATMI</t>
  </si>
  <si>
    <t>REMBANG</t>
  </si>
  <si>
    <t>BU TATIK</t>
  </si>
  <si>
    <t>MBAK RISA</t>
  </si>
  <si>
    <t>PURI</t>
  </si>
  <si>
    <t>MBAK TRI</t>
  </si>
  <si>
    <t>PAK GENDUT / BU ANIK</t>
  </si>
  <si>
    <t>ENDANG BATAK</t>
  </si>
  <si>
    <t>BU SUKIRAH</t>
  </si>
  <si>
    <t>GEMBONG</t>
  </si>
  <si>
    <t>BU MARYATI</t>
  </si>
  <si>
    <t>MBAK AYUK</t>
  </si>
  <si>
    <t>PAK SURIPNO</t>
  </si>
  <si>
    <t>LASEM</t>
  </si>
  <si>
    <t>TOKO MAKMUR</t>
  </si>
  <si>
    <t>BU YUNI</t>
  </si>
  <si>
    <t>KALIORI</t>
  </si>
  <si>
    <t>MBAK IR</t>
  </si>
  <si>
    <t>KELET</t>
  </si>
  <si>
    <t>BU NINGSIH</t>
  </si>
  <si>
    <t>KAYEN</t>
  </si>
  <si>
    <t>MBAK ENI</t>
  </si>
  <si>
    <t>WINONG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</si>
</sst>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(* #,##0.000_);_(* \(#,##0.000\);_(* &quot;-&quot;_);_(@_)"/>
    <numFmt numFmtId="167" formatCode="_(* #,##0.000_);_(* \(#,##0.000\);_(* &quot;-&quot;???_);_(@_)"/>
    <numFmt numFmtId="170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0" fontId="5" fillId="0" borderId="13" xfId="0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166" fontId="5" fillId="0" borderId="8" xfId="2" applyNumberFormat="1" applyFont="1" applyFill="1" applyBorder="1"/>
    <xf numFmtId="166" fontId="5" fillId="0" borderId="0" xfId="0" applyNumberFormat="1" applyFont="1"/>
    <xf numFmtId="167" fontId="5" fillId="0" borderId="0" xfId="0" applyNumberFormat="1" applyFont="1"/>
    <xf numFmtId="0" fontId="5" fillId="0" borderId="0" xfId="0" applyFont="1" applyFill="1"/>
    <xf numFmtId="0" fontId="5" fillId="5" borderId="8" xfId="0" applyFont="1" applyFill="1" applyBorder="1" applyAlignment="1">
      <alignment horizontal="center"/>
    </xf>
    <xf numFmtId="41" fontId="2" fillId="4" borderId="10" xfId="2" applyFont="1" applyFill="1" applyBorder="1" applyAlignment="1">
      <alignment vertical="center"/>
    </xf>
    <xf numFmtId="41" fontId="2" fillId="4" borderId="9" xfId="2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170" fontId="4" fillId="0" borderId="0" xfId="2" applyNumberFormat="1" applyFont="1"/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topLeftCell="A75" zoomScale="80" zoomScaleNormal="80" workbookViewId="0">
      <selection activeCell="L101" sqref="L101"/>
    </sheetView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5" style="23" bestFit="1" customWidth="1"/>
    <col min="6" max="6" width="11.5703125" style="6" customWidth="1"/>
    <col min="7" max="10" width="11" style="6" customWidth="1"/>
    <col min="11" max="11" width="13.85546875" style="17" bestFit="1" customWidth="1"/>
    <col min="12" max="12" width="16" style="18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17</v>
      </c>
      <c r="B1" s="2"/>
      <c r="C1" s="1"/>
      <c r="D1" s="2"/>
      <c r="E1" s="21"/>
      <c r="K1" s="4"/>
      <c r="L1" s="5"/>
    </row>
    <row r="2" spans="1:13" x14ac:dyDescent="0.2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4" t="s">
        <v>5</v>
      </c>
      <c r="G2" s="45"/>
      <c r="H2" s="42" t="s">
        <v>6</v>
      </c>
      <c r="I2" s="42" t="s">
        <v>7</v>
      </c>
      <c r="J2" s="46" t="s">
        <v>8</v>
      </c>
      <c r="K2" s="48" t="s">
        <v>9</v>
      </c>
      <c r="L2" s="48" t="s">
        <v>10</v>
      </c>
      <c r="M2" s="42" t="s">
        <v>11</v>
      </c>
    </row>
    <row r="3" spans="1:13" ht="15.75" customHeight="1" thickBot="1" x14ac:dyDescent="0.25">
      <c r="A3" s="43"/>
      <c r="B3" s="43"/>
      <c r="C3" s="43"/>
      <c r="D3" s="43"/>
      <c r="E3" s="43"/>
      <c r="F3" s="7" t="s">
        <v>12</v>
      </c>
      <c r="G3" s="7" t="s">
        <v>13</v>
      </c>
      <c r="H3" s="43"/>
      <c r="I3" s="43"/>
      <c r="J3" s="47"/>
      <c r="K3" s="49"/>
      <c r="L3" s="49"/>
      <c r="M3" s="43"/>
    </row>
    <row r="4" spans="1:13" x14ac:dyDescent="0.2">
      <c r="A4" s="8">
        <v>1</v>
      </c>
      <c r="B4" s="9" t="s">
        <v>14</v>
      </c>
      <c r="C4" s="10">
        <v>44327</v>
      </c>
      <c r="D4" s="19" t="s">
        <v>18</v>
      </c>
      <c r="E4" s="22" t="s">
        <v>19</v>
      </c>
      <c r="F4" s="14">
        <v>3</v>
      </c>
      <c r="G4" s="14">
        <v>0.65</v>
      </c>
      <c r="H4" s="14">
        <f>F4*G4</f>
        <v>1.9500000000000002</v>
      </c>
      <c r="I4" s="15">
        <v>1</v>
      </c>
      <c r="J4" s="16">
        <v>25000</v>
      </c>
      <c r="K4" s="16">
        <f>H4*I4*J4</f>
        <v>48750.000000000007</v>
      </c>
      <c r="L4" s="29"/>
      <c r="M4" s="11"/>
    </row>
    <row r="5" spans="1:13" x14ac:dyDescent="0.2">
      <c r="A5" s="20"/>
      <c r="B5" s="19"/>
      <c r="C5" s="10">
        <v>44327</v>
      </c>
      <c r="D5" s="13" t="s">
        <v>20</v>
      </c>
      <c r="E5" s="22" t="s">
        <v>19</v>
      </c>
      <c r="F5" s="14">
        <v>2.9</v>
      </c>
      <c r="G5" s="14">
        <v>0.9</v>
      </c>
      <c r="H5" s="14">
        <f t="shared" ref="H5:H68" si="0">F5*G5</f>
        <v>2.61</v>
      </c>
      <c r="I5" s="15">
        <v>1</v>
      </c>
      <c r="J5" s="16">
        <v>25000</v>
      </c>
      <c r="K5" s="16">
        <f t="shared" ref="K5:K16" si="1">H5*I5*J5</f>
        <v>65250</v>
      </c>
      <c r="L5" s="29"/>
      <c r="M5" s="11"/>
    </row>
    <row r="6" spans="1:13" x14ac:dyDescent="0.2">
      <c r="A6" s="20"/>
      <c r="B6" s="19"/>
      <c r="C6" s="10">
        <v>44327</v>
      </c>
      <c r="D6" s="13" t="s">
        <v>28</v>
      </c>
      <c r="E6" s="22" t="s">
        <v>19</v>
      </c>
      <c r="F6" s="14">
        <v>3.5</v>
      </c>
      <c r="G6" s="14">
        <v>0.9</v>
      </c>
      <c r="H6" s="14">
        <f t="shared" si="0"/>
        <v>3.15</v>
      </c>
      <c r="I6" s="15">
        <v>1</v>
      </c>
      <c r="J6" s="16">
        <v>25000</v>
      </c>
      <c r="K6" s="16">
        <f t="shared" si="1"/>
        <v>78750</v>
      </c>
      <c r="L6" s="29"/>
      <c r="M6" s="11"/>
    </row>
    <row r="7" spans="1:13" x14ac:dyDescent="0.2">
      <c r="A7" s="20"/>
      <c r="B7" s="19"/>
      <c r="C7" s="10">
        <v>44327</v>
      </c>
      <c r="D7" s="13" t="s">
        <v>21</v>
      </c>
      <c r="E7" s="22" t="s">
        <v>19</v>
      </c>
      <c r="F7" s="14">
        <v>3</v>
      </c>
      <c r="G7" s="14">
        <v>0.65</v>
      </c>
      <c r="H7" s="14">
        <f t="shared" si="0"/>
        <v>1.9500000000000002</v>
      </c>
      <c r="I7" s="15">
        <v>1</v>
      </c>
      <c r="J7" s="16">
        <v>25000</v>
      </c>
      <c r="K7" s="16">
        <f t="shared" si="1"/>
        <v>48750.000000000007</v>
      </c>
      <c r="L7" s="29"/>
      <c r="M7" s="11"/>
    </row>
    <row r="8" spans="1:13" x14ac:dyDescent="0.2">
      <c r="A8" s="20"/>
      <c r="B8" s="19"/>
      <c r="C8" s="10">
        <v>44327</v>
      </c>
      <c r="D8" s="13" t="s">
        <v>22</v>
      </c>
      <c r="E8" s="22" t="s">
        <v>23</v>
      </c>
      <c r="F8" s="14">
        <v>1.75</v>
      </c>
      <c r="G8" s="14">
        <v>0.5</v>
      </c>
      <c r="H8" s="14">
        <f t="shared" si="0"/>
        <v>0.875</v>
      </c>
      <c r="I8" s="15">
        <v>1</v>
      </c>
      <c r="J8" s="16">
        <v>25000</v>
      </c>
      <c r="K8" s="16">
        <f t="shared" si="1"/>
        <v>21875</v>
      </c>
      <c r="L8" s="29"/>
      <c r="M8" s="11"/>
    </row>
    <row r="9" spans="1:13" x14ac:dyDescent="0.2">
      <c r="A9" s="20"/>
      <c r="B9" s="19"/>
      <c r="C9" s="10">
        <v>44327</v>
      </c>
      <c r="D9" s="13" t="s">
        <v>24</v>
      </c>
      <c r="E9" s="22" t="s">
        <v>23</v>
      </c>
      <c r="F9" s="14">
        <v>1.75</v>
      </c>
      <c r="G9" s="14">
        <v>0.5</v>
      </c>
      <c r="H9" s="14">
        <f t="shared" si="0"/>
        <v>0.875</v>
      </c>
      <c r="I9" s="15">
        <v>1</v>
      </c>
      <c r="J9" s="16">
        <v>25000</v>
      </c>
      <c r="K9" s="16">
        <f t="shared" si="1"/>
        <v>21875</v>
      </c>
      <c r="L9" s="29"/>
      <c r="M9" s="11"/>
    </row>
    <row r="10" spans="1:13" x14ac:dyDescent="0.2">
      <c r="A10" s="20"/>
      <c r="B10" s="19"/>
      <c r="C10" s="10">
        <v>44327</v>
      </c>
      <c r="D10" s="13" t="s">
        <v>16</v>
      </c>
      <c r="E10" s="22" t="s">
        <v>23</v>
      </c>
      <c r="F10" s="14">
        <v>3.5</v>
      </c>
      <c r="G10" s="14">
        <v>0.9</v>
      </c>
      <c r="H10" s="14">
        <f t="shared" si="0"/>
        <v>3.15</v>
      </c>
      <c r="I10" s="15">
        <v>1</v>
      </c>
      <c r="J10" s="16">
        <v>25000</v>
      </c>
      <c r="K10" s="16">
        <f t="shared" si="1"/>
        <v>78750</v>
      </c>
      <c r="L10" s="29"/>
      <c r="M10" s="11"/>
    </row>
    <row r="11" spans="1:13" x14ac:dyDescent="0.2">
      <c r="A11" s="20"/>
      <c r="B11" s="19"/>
      <c r="C11" s="10">
        <v>44335</v>
      </c>
      <c r="D11" s="13" t="s">
        <v>25</v>
      </c>
      <c r="E11" s="22" t="s">
        <v>26</v>
      </c>
      <c r="F11" s="14">
        <v>2.75</v>
      </c>
      <c r="G11" s="14">
        <v>0.45</v>
      </c>
      <c r="H11" s="14">
        <f t="shared" si="0"/>
        <v>1.2375</v>
      </c>
      <c r="I11" s="15">
        <v>1</v>
      </c>
      <c r="J11" s="16">
        <v>25000</v>
      </c>
      <c r="K11" s="16">
        <f t="shared" si="1"/>
        <v>30937.5</v>
      </c>
      <c r="L11" s="29"/>
      <c r="M11" s="11"/>
    </row>
    <row r="12" spans="1:13" x14ac:dyDescent="0.2">
      <c r="A12" s="20"/>
      <c r="B12" s="19"/>
      <c r="C12" s="10">
        <v>44335</v>
      </c>
      <c r="D12" s="13" t="s">
        <v>27</v>
      </c>
      <c r="E12" s="22" t="s">
        <v>26</v>
      </c>
      <c r="F12" s="14">
        <v>3.5</v>
      </c>
      <c r="G12" s="14">
        <v>0.6</v>
      </c>
      <c r="H12" s="14">
        <f t="shared" si="0"/>
        <v>2.1</v>
      </c>
      <c r="I12" s="33">
        <v>2</v>
      </c>
      <c r="J12" s="16">
        <v>25000</v>
      </c>
      <c r="K12" s="16">
        <f t="shared" si="1"/>
        <v>105000</v>
      </c>
      <c r="L12" s="29"/>
      <c r="M12" s="11"/>
    </row>
    <row r="13" spans="1:13" x14ac:dyDescent="0.2">
      <c r="A13" s="20"/>
      <c r="B13" s="19"/>
      <c r="C13" s="10">
        <v>44335</v>
      </c>
      <c r="D13" s="13" t="s">
        <v>29</v>
      </c>
      <c r="E13" s="22" t="s">
        <v>26</v>
      </c>
      <c r="F13" s="14">
        <v>5.2</v>
      </c>
      <c r="G13" s="14">
        <v>1</v>
      </c>
      <c r="H13" s="14">
        <f t="shared" si="0"/>
        <v>5.2</v>
      </c>
      <c r="I13" s="33">
        <v>3</v>
      </c>
      <c r="J13" s="16">
        <v>25000</v>
      </c>
      <c r="K13" s="16">
        <f t="shared" si="1"/>
        <v>390000.00000000006</v>
      </c>
      <c r="L13" s="29"/>
      <c r="M13" s="11"/>
    </row>
    <row r="14" spans="1:13" x14ac:dyDescent="0.2">
      <c r="A14" s="20"/>
      <c r="B14" s="19"/>
      <c r="C14" s="10">
        <v>44335</v>
      </c>
      <c r="D14" s="13" t="s">
        <v>30</v>
      </c>
      <c r="E14" s="22" t="s">
        <v>31</v>
      </c>
      <c r="F14" s="14">
        <v>3</v>
      </c>
      <c r="G14" s="14">
        <v>0.9</v>
      </c>
      <c r="H14" s="14">
        <f t="shared" si="0"/>
        <v>2.7</v>
      </c>
      <c r="I14" s="15">
        <v>1</v>
      </c>
      <c r="J14" s="16">
        <v>25000</v>
      </c>
      <c r="K14" s="16">
        <f t="shared" si="1"/>
        <v>67500</v>
      </c>
      <c r="L14" s="29"/>
      <c r="M14" s="11"/>
    </row>
    <row r="15" spans="1:13" x14ac:dyDescent="0.2">
      <c r="A15" s="13"/>
      <c r="B15" s="13"/>
      <c r="C15" s="10">
        <v>44335</v>
      </c>
      <c r="D15" s="13" t="s">
        <v>32</v>
      </c>
      <c r="E15" s="22" t="s">
        <v>31</v>
      </c>
      <c r="F15" s="14">
        <v>3</v>
      </c>
      <c r="G15" s="14">
        <v>1</v>
      </c>
      <c r="H15" s="14">
        <f t="shared" si="0"/>
        <v>3</v>
      </c>
      <c r="I15" s="15">
        <v>1</v>
      </c>
      <c r="J15" s="16">
        <v>25000</v>
      </c>
      <c r="K15" s="16">
        <f t="shared" si="1"/>
        <v>75000</v>
      </c>
      <c r="L15" s="29"/>
      <c r="M15" s="11"/>
    </row>
    <row r="16" spans="1:13" x14ac:dyDescent="0.2">
      <c r="A16" s="13"/>
      <c r="B16" s="13"/>
      <c r="C16" s="10">
        <v>44335</v>
      </c>
      <c r="D16" s="13" t="s">
        <v>33</v>
      </c>
      <c r="E16" s="22" t="s">
        <v>31</v>
      </c>
      <c r="F16" s="14">
        <v>3</v>
      </c>
      <c r="G16" s="14">
        <v>1</v>
      </c>
      <c r="H16" s="14">
        <f t="shared" si="0"/>
        <v>3</v>
      </c>
      <c r="I16" s="15">
        <v>1</v>
      </c>
      <c r="J16" s="16">
        <v>25000</v>
      </c>
      <c r="K16" s="16">
        <f t="shared" si="1"/>
        <v>75000</v>
      </c>
      <c r="L16" s="29"/>
      <c r="M16" s="11"/>
    </row>
    <row r="17" spans="1:13" x14ac:dyDescent="0.2">
      <c r="A17" s="13"/>
      <c r="B17" s="13"/>
      <c r="C17" s="10">
        <v>44335</v>
      </c>
      <c r="D17" s="13" t="s">
        <v>16</v>
      </c>
      <c r="E17" s="22" t="s">
        <v>31</v>
      </c>
      <c r="F17" s="14">
        <v>2</v>
      </c>
      <c r="G17" s="14">
        <v>1</v>
      </c>
      <c r="H17" s="14">
        <f t="shared" si="0"/>
        <v>2</v>
      </c>
      <c r="I17" s="15">
        <v>1</v>
      </c>
      <c r="J17" s="16">
        <v>25000</v>
      </c>
      <c r="K17" s="16">
        <f t="shared" ref="K17:K97" si="2">H17*I17*J17</f>
        <v>50000</v>
      </c>
      <c r="L17" s="29"/>
      <c r="M17" s="11"/>
    </row>
    <row r="18" spans="1:13" x14ac:dyDescent="0.2">
      <c r="A18" s="13"/>
      <c r="B18" s="13"/>
      <c r="C18" s="10">
        <v>44335</v>
      </c>
      <c r="D18" s="13" t="s">
        <v>34</v>
      </c>
      <c r="E18" s="22" t="s">
        <v>31</v>
      </c>
      <c r="F18" s="14">
        <v>6</v>
      </c>
      <c r="G18" s="14">
        <v>0.8</v>
      </c>
      <c r="H18" s="14">
        <f t="shared" si="0"/>
        <v>4.8000000000000007</v>
      </c>
      <c r="I18" s="15">
        <v>1</v>
      </c>
      <c r="J18" s="16">
        <v>25000</v>
      </c>
      <c r="K18" s="16">
        <f t="shared" ref="K18:K24" si="3">H18*I18*J18</f>
        <v>120000.00000000001</v>
      </c>
      <c r="L18" s="29"/>
      <c r="M18" s="11"/>
    </row>
    <row r="19" spans="1:13" x14ac:dyDescent="0.2">
      <c r="A19" s="13"/>
      <c r="B19" s="13"/>
      <c r="C19" s="10">
        <v>44335</v>
      </c>
      <c r="D19" s="19" t="s">
        <v>35</v>
      </c>
      <c r="E19" s="22" t="s">
        <v>31</v>
      </c>
      <c r="F19" s="14">
        <v>4.5</v>
      </c>
      <c r="G19" s="14">
        <v>0.5</v>
      </c>
      <c r="H19" s="14">
        <f t="shared" si="0"/>
        <v>2.25</v>
      </c>
      <c r="I19" s="15">
        <v>1</v>
      </c>
      <c r="J19" s="16">
        <v>25000</v>
      </c>
      <c r="K19" s="16">
        <f t="shared" si="3"/>
        <v>56250</v>
      </c>
      <c r="L19" s="29"/>
      <c r="M19" s="11"/>
    </row>
    <row r="20" spans="1:13" x14ac:dyDescent="0.2">
      <c r="A20" s="13"/>
      <c r="B20" s="13"/>
      <c r="C20" s="10">
        <v>44335</v>
      </c>
      <c r="D20" s="19" t="s">
        <v>36</v>
      </c>
      <c r="E20" s="22" t="s">
        <v>31</v>
      </c>
      <c r="F20" s="14">
        <v>4</v>
      </c>
      <c r="G20" s="14">
        <v>0.55000000000000004</v>
      </c>
      <c r="H20" s="14">
        <f t="shared" si="0"/>
        <v>2.2000000000000002</v>
      </c>
      <c r="I20" s="15">
        <v>1</v>
      </c>
      <c r="J20" s="16">
        <v>25000</v>
      </c>
      <c r="K20" s="16">
        <f t="shared" si="3"/>
        <v>55000.000000000007</v>
      </c>
      <c r="L20" s="29"/>
      <c r="M20" s="11"/>
    </row>
    <row r="21" spans="1:13" x14ac:dyDescent="0.2">
      <c r="A21" s="13"/>
      <c r="B21" s="13"/>
      <c r="C21" s="10">
        <v>44345</v>
      </c>
      <c r="D21" s="19" t="s">
        <v>37</v>
      </c>
      <c r="E21" s="22" t="s">
        <v>38</v>
      </c>
      <c r="F21" s="14">
        <v>3.3</v>
      </c>
      <c r="G21" s="14">
        <v>0.6</v>
      </c>
      <c r="H21" s="14">
        <f t="shared" si="0"/>
        <v>1.9799999999999998</v>
      </c>
      <c r="I21" s="15">
        <v>1</v>
      </c>
      <c r="J21" s="16">
        <v>25000</v>
      </c>
      <c r="K21" s="16">
        <f t="shared" si="3"/>
        <v>49499.999999999993</v>
      </c>
      <c r="L21" s="29"/>
      <c r="M21" s="11"/>
    </row>
    <row r="22" spans="1:13" x14ac:dyDescent="0.2">
      <c r="A22" s="13"/>
      <c r="B22" s="13"/>
      <c r="C22" s="10">
        <v>44345</v>
      </c>
      <c r="D22" s="19" t="s">
        <v>16</v>
      </c>
      <c r="E22" s="22" t="s">
        <v>38</v>
      </c>
      <c r="F22" s="14">
        <v>3</v>
      </c>
      <c r="G22" s="14">
        <v>1</v>
      </c>
      <c r="H22" s="14">
        <f t="shared" si="0"/>
        <v>3</v>
      </c>
      <c r="I22" s="15">
        <v>1</v>
      </c>
      <c r="J22" s="16">
        <v>25000</v>
      </c>
      <c r="K22" s="16">
        <f t="shared" si="3"/>
        <v>75000</v>
      </c>
      <c r="L22" s="29"/>
      <c r="M22" s="11"/>
    </row>
    <row r="23" spans="1:13" x14ac:dyDescent="0.2">
      <c r="A23" s="13"/>
      <c r="B23" s="13"/>
      <c r="C23" s="10">
        <v>44328</v>
      </c>
      <c r="D23" s="13" t="s">
        <v>39</v>
      </c>
      <c r="E23" s="22" t="s">
        <v>40</v>
      </c>
      <c r="F23" s="14">
        <v>6</v>
      </c>
      <c r="G23" s="14">
        <v>1</v>
      </c>
      <c r="H23" s="14">
        <f t="shared" si="0"/>
        <v>6</v>
      </c>
      <c r="I23" s="15">
        <v>1</v>
      </c>
      <c r="J23" s="16">
        <v>25000</v>
      </c>
      <c r="K23" s="16">
        <f t="shared" si="3"/>
        <v>150000</v>
      </c>
      <c r="L23" s="29"/>
      <c r="M23" s="11"/>
    </row>
    <row r="24" spans="1:13" s="32" customFormat="1" x14ac:dyDescent="0.2">
      <c r="A24" s="19"/>
      <c r="B24" s="19"/>
      <c r="C24" s="10">
        <v>44328</v>
      </c>
      <c r="D24" s="19" t="s">
        <v>41</v>
      </c>
      <c r="E24" s="22" t="s">
        <v>40</v>
      </c>
      <c r="F24" s="14">
        <v>3.5</v>
      </c>
      <c r="G24" s="14">
        <v>0.7</v>
      </c>
      <c r="H24" s="14">
        <f t="shared" si="0"/>
        <v>2.4499999999999997</v>
      </c>
      <c r="I24" s="15">
        <v>1</v>
      </c>
      <c r="J24" s="16">
        <v>25000</v>
      </c>
      <c r="K24" s="16">
        <f t="shared" si="3"/>
        <v>61249.999999999993</v>
      </c>
      <c r="L24" s="29"/>
      <c r="M24" s="11"/>
    </row>
    <row r="25" spans="1:13" x14ac:dyDescent="0.2">
      <c r="A25" s="13"/>
      <c r="B25" s="13"/>
      <c r="C25" s="10">
        <v>44344</v>
      </c>
      <c r="D25" s="13" t="s">
        <v>42</v>
      </c>
      <c r="E25" s="22" t="s">
        <v>43</v>
      </c>
      <c r="F25" s="14">
        <v>3</v>
      </c>
      <c r="G25" s="14">
        <v>1</v>
      </c>
      <c r="H25" s="14">
        <f t="shared" si="0"/>
        <v>3</v>
      </c>
      <c r="I25" s="15">
        <v>1</v>
      </c>
      <c r="J25" s="16">
        <v>25000</v>
      </c>
      <c r="K25" s="16">
        <f t="shared" si="2"/>
        <v>75000</v>
      </c>
      <c r="L25" s="29"/>
      <c r="M25" s="11"/>
    </row>
    <row r="26" spans="1:13" x14ac:dyDescent="0.2">
      <c r="A26" s="13"/>
      <c r="B26" s="13"/>
      <c r="C26" s="10">
        <v>44344</v>
      </c>
      <c r="D26" s="13" t="s">
        <v>44</v>
      </c>
      <c r="E26" s="22" t="s">
        <v>43</v>
      </c>
      <c r="F26" s="14">
        <v>8</v>
      </c>
      <c r="G26" s="14">
        <v>1</v>
      </c>
      <c r="H26" s="14">
        <f t="shared" si="0"/>
        <v>8</v>
      </c>
      <c r="I26" s="15">
        <v>1</v>
      </c>
      <c r="J26" s="16">
        <v>25000</v>
      </c>
      <c r="K26" s="16">
        <f t="shared" si="2"/>
        <v>200000</v>
      </c>
      <c r="L26" s="29"/>
      <c r="M26" s="11"/>
    </row>
    <row r="27" spans="1:13" x14ac:dyDescent="0.2">
      <c r="A27" s="13"/>
      <c r="B27" s="13"/>
      <c r="C27" s="10">
        <v>44344</v>
      </c>
      <c r="D27" s="13" t="s">
        <v>45</v>
      </c>
      <c r="E27" s="22" t="s">
        <v>43</v>
      </c>
      <c r="F27" s="14">
        <v>3</v>
      </c>
      <c r="G27" s="14">
        <v>1</v>
      </c>
      <c r="H27" s="14">
        <f t="shared" si="0"/>
        <v>3</v>
      </c>
      <c r="I27" s="15">
        <v>1</v>
      </c>
      <c r="J27" s="16">
        <v>25000</v>
      </c>
      <c r="K27" s="16">
        <f t="shared" si="2"/>
        <v>75000</v>
      </c>
      <c r="L27" s="29"/>
      <c r="M27" s="11"/>
    </row>
    <row r="28" spans="1:13" x14ac:dyDescent="0.2">
      <c r="A28" s="13"/>
      <c r="B28" s="13"/>
      <c r="C28" s="10">
        <v>44344</v>
      </c>
      <c r="D28" s="13" t="s">
        <v>46</v>
      </c>
      <c r="E28" s="22" t="s">
        <v>43</v>
      </c>
      <c r="F28" s="14">
        <v>3</v>
      </c>
      <c r="G28" s="14">
        <v>0.9</v>
      </c>
      <c r="H28" s="14">
        <f t="shared" si="0"/>
        <v>2.7</v>
      </c>
      <c r="I28" s="15">
        <v>1</v>
      </c>
      <c r="J28" s="16">
        <v>25000</v>
      </c>
      <c r="K28" s="16">
        <f t="shared" si="2"/>
        <v>67500</v>
      </c>
      <c r="L28" s="29"/>
      <c r="M28" s="11"/>
    </row>
    <row r="29" spans="1:13" x14ac:dyDescent="0.2">
      <c r="A29" s="13"/>
      <c r="B29" s="13"/>
      <c r="C29" s="10">
        <v>44324</v>
      </c>
      <c r="D29" s="13" t="s">
        <v>47</v>
      </c>
      <c r="E29" s="22" t="s">
        <v>48</v>
      </c>
      <c r="F29" s="14">
        <v>3</v>
      </c>
      <c r="G29" s="14">
        <v>0.9</v>
      </c>
      <c r="H29" s="14">
        <f t="shared" si="0"/>
        <v>2.7</v>
      </c>
      <c r="I29" s="15">
        <v>1</v>
      </c>
      <c r="J29" s="16">
        <v>25000</v>
      </c>
      <c r="K29" s="16">
        <f t="shared" si="2"/>
        <v>67500</v>
      </c>
      <c r="L29" s="29"/>
      <c r="M29" s="11"/>
    </row>
    <row r="30" spans="1:13" x14ac:dyDescent="0.2">
      <c r="A30" s="13"/>
      <c r="B30" s="13"/>
      <c r="C30" s="10">
        <v>44324</v>
      </c>
      <c r="D30" s="13" t="s">
        <v>49</v>
      </c>
      <c r="E30" s="22" t="s">
        <v>48</v>
      </c>
      <c r="F30" s="14">
        <v>3</v>
      </c>
      <c r="G30" s="14">
        <v>0.55000000000000004</v>
      </c>
      <c r="H30" s="14">
        <f t="shared" si="0"/>
        <v>1.6500000000000001</v>
      </c>
      <c r="I30" s="15">
        <v>1</v>
      </c>
      <c r="J30" s="16">
        <v>25000</v>
      </c>
      <c r="K30" s="16">
        <f t="shared" si="2"/>
        <v>41250</v>
      </c>
      <c r="L30" s="29"/>
      <c r="M30" s="11"/>
    </row>
    <row r="31" spans="1:13" x14ac:dyDescent="0.2">
      <c r="A31" s="13"/>
      <c r="B31" s="13"/>
      <c r="C31" s="10">
        <v>44337</v>
      </c>
      <c r="D31" s="13" t="s">
        <v>50</v>
      </c>
      <c r="E31" s="22" t="s">
        <v>51</v>
      </c>
      <c r="F31" s="14">
        <v>1.96</v>
      </c>
      <c r="G31" s="14">
        <v>0.6</v>
      </c>
      <c r="H31" s="14">
        <f t="shared" si="0"/>
        <v>1.1759999999999999</v>
      </c>
      <c r="I31" s="15">
        <v>1</v>
      </c>
      <c r="J31" s="16">
        <v>25000</v>
      </c>
      <c r="K31" s="16">
        <f t="shared" si="2"/>
        <v>29400</v>
      </c>
      <c r="L31" s="29"/>
      <c r="M31" s="11"/>
    </row>
    <row r="32" spans="1:13" x14ac:dyDescent="0.2">
      <c r="A32" s="13"/>
      <c r="B32" s="13"/>
      <c r="C32" s="10">
        <v>44337</v>
      </c>
      <c r="D32" s="13" t="s">
        <v>52</v>
      </c>
      <c r="E32" s="22" t="s">
        <v>51</v>
      </c>
      <c r="F32" s="14">
        <v>1.25</v>
      </c>
      <c r="G32" s="14">
        <v>0.8</v>
      </c>
      <c r="H32" s="14">
        <f t="shared" si="0"/>
        <v>1</v>
      </c>
      <c r="I32" s="15">
        <v>1</v>
      </c>
      <c r="J32" s="16">
        <v>25000</v>
      </c>
      <c r="K32" s="16">
        <f t="shared" si="2"/>
        <v>25000</v>
      </c>
      <c r="L32" s="29"/>
      <c r="M32" s="11"/>
    </row>
    <row r="33" spans="1:13" x14ac:dyDescent="0.2">
      <c r="A33" s="13"/>
      <c r="B33" s="13"/>
      <c r="C33" s="10">
        <v>44337</v>
      </c>
      <c r="D33" s="13" t="s">
        <v>52</v>
      </c>
      <c r="E33" s="22" t="s">
        <v>51</v>
      </c>
      <c r="F33" s="14">
        <v>1.55</v>
      </c>
      <c r="G33" s="14">
        <v>0.8</v>
      </c>
      <c r="H33" s="14">
        <f t="shared" si="0"/>
        <v>1.2400000000000002</v>
      </c>
      <c r="I33" s="15">
        <v>1</v>
      </c>
      <c r="J33" s="16">
        <v>25000</v>
      </c>
      <c r="K33" s="16">
        <f t="shared" si="2"/>
        <v>31000.000000000004</v>
      </c>
      <c r="L33" s="29"/>
      <c r="M33" s="11"/>
    </row>
    <row r="34" spans="1:13" x14ac:dyDescent="0.2">
      <c r="A34" s="13"/>
      <c r="B34" s="13"/>
      <c r="C34" s="10">
        <v>44337</v>
      </c>
      <c r="D34" s="13" t="s">
        <v>53</v>
      </c>
      <c r="E34" s="22" t="s">
        <v>51</v>
      </c>
      <c r="F34" s="14">
        <v>1.8</v>
      </c>
      <c r="G34" s="14">
        <v>0.75</v>
      </c>
      <c r="H34" s="14">
        <f t="shared" si="0"/>
        <v>1.35</v>
      </c>
      <c r="I34" s="15">
        <v>1</v>
      </c>
      <c r="J34" s="16">
        <v>25000</v>
      </c>
      <c r="K34" s="16">
        <f t="shared" si="2"/>
        <v>33750</v>
      </c>
      <c r="L34" s="29"/>
      <c r="M34" s="11"/>
    </row>
    <row r="35" spans="1:13" x14ac:dyDescent="0.2">
      <c r="A35" s="13"/>
      <c r="B35" s="13"/>
      <c r="C35" s="10">
        <v>44337</v>
      </c>
      <c r="D35" s="13" t="s">
        <v>54</v>
      </c>
      <c r="E35" s="22" t="s">
        <v>51</v>
      </c>
      <c r="F35" s="14">
        <v>1.85</v>
      </c>
      <c r="G35" s="14">
        <v>0.75</v>
      </c>
      <c r="H35" s="14">
        <f t="shared" si="0"/>
        <v>1.3875000000000002</v>
      </c>
      <c r="I35" s="15">
        <v>1</v>
      </c>
      <c r="J35" s="16">
        <v>25000</v>
      </c>
      <c r="K35" s="16">
        <f t="shared" si="2"/>
        <v>34687.500000000007</v>
      </c>
      <c r="L35" s="29"/>
      <c r="M35" s="11"/>
    </row>
    <row r="36" spans="1:13" x14ac:dyDescent="0.2">
      <c r="A36" s="13"/>
      <c r="B36" s="13"/>
      <c r="C36" s="10">
        <v>44337</v>
      </c>
      <c r="D36" s="13" t="s">
        <v>55</v>
      </c>
      <c r="E36" s="22" t="s">
        <v>51</v>
      </c>
      <c r="F36" s="14">
        <v>1.7</v>
      </c>
      <c r="G36" s="14">
        <v>1</v>
      </c>
      <c r="H36" s="14">
        <f t="shared" si="0"/>
        <v>1.7</v>
      </c>
      <c r="I36" s="15">
        <v>1</v>
      </c>
      <c r="J36" s="16">
        <v>25000</v>
      </c>
      <c r="K36" s="16">
        <f t="shared" si="2"/>
        <v>42500</v>
      </c>
      <c r="L36" s="29"/>
      <c r="M36" s="11"/>
    </row>
    <row r="37" spans="1:13" x14ac:dyDescent="0.2">
      <c r="A37" s="13"/>
      <c r="B37" s="13"/>
      <c r="C37" s="10">
        <v>44343</v>
      </c>
      <c r="D37" s="13" t="s">
        <v>56</v>
      </c>
      <c r="E37" s="22" t="s">
        <v>57</v>
      </c>
      <c r="F37" s="14">
        <v>3</v>
      </c>
      <c r="G37" s="14">
        <v>0.9</v>
      </c>
      <c r="H37" s="14">
        <f t="shared" si="0"/>
        <v>2.7</v>
      </c>
      <c r="I37" s="15">
        <v>1</v>
      </c>
      <c r="J37" s="16">
        <v>25000</v>
      </c>
      <c r="K37" s="16">
        <f t="shared" si="2"/>
        <v>67500</v>
      </c>
      <c r="L37" s="29"/>
      <c r="M37" s="11"/>
    </row>
    <row r="38" spans="1:13" x14ac:dyDescent="0.2">
      <c r="A38" s="13"/>
      <c r="B38" s="13"/>
      <c r="C38" s="10">
        <v>44343</v>
      </c>
      <c r="D38" s="13" t="s">
        <v>58</v>
      </c>
      <c r="E38" s="22" t="s">
        <v>57</v>
      </c>
      <c r="F38" s="14">
        <v>3</v>
      </c>
      <c r="G38" s="14">
        <v>1.2</v>
      </c>
      <c r="H38" s="14">
        <f t="shared" si="0"/>
        <v>3.5999999999999996</v>
      </c>
      <c r="I38" s="15">
        <v>1</v>
      </c>
      <c r="J38" s="16">
        <v>25000</v>
      </c>
      <c r="K38" s="16">
        <f t="shared" si="2"/>
        <v>89999.999999999985</v>
      </c>
      <c r="L38" s="29"/>
      <c r="M38" s="11"/>
    </row>
    <row r="39" spans="1:13" x14ac:dyDescent="0.2">
      <c r="A39" s="13"/>
      <c r="B39" s="13"/>
      <c r="C39" s="10">
        <v>44326</v>
      </c>
      <c r="D39" s="13" t="s">
        <v>59</v>
      </c>
      <c r="E39" s="22" t="s">
        <v>60</v>
      </c>
      <c r="F39" s="14">
        <v>3</v>
      </c>
      <c r="G39" s="14">
        <v>1</v>
      </c>
      <c r="H39" s="14">
        <f t="shared" si="0"/>
        <v>3</v>
      </c>
      <c r="I39" s="15">
        <v>1</v>
      </c>
      <c r="J39" s="16">
        <v>25000</v>
      </c>
      <c r="K39" s="16">
        <f t="shared" si="2"/>
        <v>75000</v>
      </c>
      <c r="L39" s="29"/>
      <c r="M39" s="11"/>
    </row>
    <row r="40" spans="1:13" x14ac:dyDescent="0.2">
      <c r="A40" s="13"/>
      <c r="B40" s="13"/>
      <c r="C40" s="10">
        <v>44326</v>
      </c>
      <c r="D40" s="13" t="s">
        <v>61</v>
      </c>
      <c r="E40" s="22" t="s">
        <v>60</v>
      </c>
      <c r="F40" s="14">
        <v>3.5</v>
      </c>
      <c r="G40" s="14">
        <v>1</v>
      </c>
      <c r="H40" s="14">
        <f t="shared" si="0"/>
        <v>3.5</v>
      </c>
      <c r="I40" s="15">
        <v>1</v>
      </c>
      <c r="J40" s="16">
        <v>25000</v>
      </c>
      <c r="K40" s="16">
        <f t="shared" si="2"/>
        <v>87500</v>
      </c>
      <c r="L40" s="29"/>
      <c r="M40" s="11"/>
    </row>
    <row r="41" spans="1:13" x14ac:dyDescent="0.2">
      <c r="A41" s="13"/>
      <c r="B41" s="13"/>
      <c r="C41" s="10">
        <v>44326</v>
      </c>
      <c r="D41" s="13" t="s">
        <v>62</v>
      </c>
      <c r="E41" s="22" t="s">
        <v>60</v>
      </c>
      <c r="F41" s="14">
        <v>2.5</v>
      </c>
      <c r="G41" s="14">
        <v>1</v>
      </c>
      <c r="H41" s="14">
        <f t="shared" si="0"/>
        <v>2.5</v>
      </c>
      <c r="I41" s="15">
        <v>1</v>
      </c>
      <c r="J41" s="16">
        <v>25000</v>
      </c>
      <c r="K41" s="16">
        <f t="shared" si="2"/>
        <v>62500</v>
      </c>
      <c r="L41" s="29"/>
      <c r="M41" s="11"/>
    </row>
    <row r="42" spans="1:13" x14ac:dyDescent="0.2">
      <c r="A42" s="13"/>
      <c r="B42" s="13"/>
      <c r="C42" s="10">
        <v>44326</v>
      </c>
      <c r="D42" s="13" t="s">
        <v>63</v>
      </c>
      <c r="E42" s="22" t="s">
        <v>60</v>
      </c>
      <c r="F42" s="14">
        <v>5</v>
      </c>
      <c r="G42" s="14">
        <v>0.7</v>
      </c>
      <c r="H42" s="14">
        <f t="shared" si="0"/>
        <v>3.5</v>
      </c>
      <c r="I42" s="15">
        <v>1</v>
      </c>
      <c r="J42" s="16">
        <v>25000</v>
      </c>
      <c r="K42" s="16">
        <f t="shared" si="2"/>
        <v>87500</v>
      </c>
      <c r="L42" s="29"/>
      <c r="M42" s="11"/>
    </row>
    <row r="43" spans="1:13" x14ac:dyDescent="0.2">
      <c r="A43" s="13"/>
      <c r="B43" s="13"/>
      <c r="C43" s="10">
        <v>44326</v>
      </c>
      <c r="D43" s="13" t="s">
        <v>64</v>
      </c>
      <c r="E43" s="22" t="s">
        <v>60</v>
      </c>
      <c r="F43" s="14">
        <v>3</v>
      </c>
      <c r="G43" s="14">
        <v>1</v>
      </c>
      <c r="H43" s="14">
        <f t="shared" si="0"/>
        <v>3</v>
      </c>
      <c r="I43" s="15">
        <v>1</v>
      </c>
      <c r="J43" s="16">
        <v>25000</v>
      </c>
      <c r="K43" s="16">
        <f t="shared" si="2"/>
        <v>75000</v>
      </c>
      <c r="L43" s="29"/>
      <c r="M43" s="11"/>
    </row>
    <row r="44" spans="1:13" x14ac:dyDescent="0.2">
      <c r="A44" s="13"/>
      <c r="B44" s="13"/>
      <c r="C44" s="10">
        <v>44334</v>
      </c>
      <c r="D44" s="13" t="s">
        <v>65</v>
      </c>
      <c r="E44" s="22" t="s">
        <v>66</v>
      </c>
      <c r="F44" s="14">
        <v>3</v>
      </c>
      <c r="G44" s="14">
        <v>0.5</v>
      </c>
      <c r="H44" s="14">
        <f t="shared" si="0"/>
        <v>1.5</v>
      </c>
      <c r="I44" s="15">
        <v>1</v>
      </c>
      <c r="J44" s="16">
        <v>25000</v>
      </c>
      <c r="K44" s="16">
        <f t="shared" si="2"/>
        <v>37500</v>
      </c>
      <c r="L44" s="29"/>
      <c r="M44" s="11"/>
    </row>
    <row r="45" spans="1:13" x14ac:dyDescent="0.2">
      <c r="A45" s="13"/>
      <c r="B45" s="13"/>
      <c r="C45" s="10">
        <v>44334</v>
      </c>
      <c r="D45" s="13" t="s">
        <v>67</v>
      </c>
      <c r="E45" s="22" t="s">
        <v>66</v>
      </c>
      <c r="F45" s="14">
        <v>3</v>
      </c>
      <c r="G45" s="14">
        <v>0.7</v>
      </c>
      <c r="H45" s="14">
        <f t="shared" si="0"/>
        <v>2.0999999999999996</v>
      </c>
      <c r="I45" s="15">
        <v>1</v>
      </c>
      <c r="J45" s="16">
        <v>25000</v>
      </c>
      <c r="K45" s="16">
        <f t="shared" si="2"/>
        <v>52499.999999999993</v>
      </c>
      <c r="L45" s="29"/>
      <c r="M45" s="11"/>
    </row>
    <row r="46" spans="1:13" x14ac:dyDescent="0.2">
      <c r="A46" s="13"/>
      <c r="B46" s="13"/>
      <c r="C46" s="10">
        <v>44320</v>
      </c>
      <c r="D46" s="13" t="s">
        <v>68</v>
      </c>
      <c r="E46" s="22" t="s">
        <v>69</v>
      </c>
      <c r="F46" s="14">
        <v>3</v>
      </c>
      <c r="G46" s="14">
        <v>0.6</v>
      </c>
      <c r="H46" s="14">
        <f t="shared" si="0"/>
        <v>1.7999999999999998</v>
      </c>
      <c r="I46" s="15">
        <v>1</v>
      </c>
      <c r="J46" s="16">
        <v>25000</v>
      </c>
      <c r="K46" s="16">
        <f t="shared" si="2"/>
        <v>44999.999999999993</v>
      </c>
      <c r="L46" s="29"/>
      <c r="M46" s="11"/>
    </row>
    <row r="47" spans="1:13" x14ac:dyDescent="0.2">
      <c r="A47" s="13"/>
      <c r="B47" s="13"/>
      <c r="C47" s="10">
        <v>44324</v>
      </c>
      <c r="D47" s="13" t="s">
        <v>70</v>
      </c>
      <c r="E47" s="22" t="s">
        <v>71</v>
      </c>
      <c r="F47" s="14">
        <v>2</v>
      </c>
      <c r="G47" s="14">
        <v>0.9</v>
      </c>
      <c r="H47" s="14">
        <f t="shared" si="0"/>
        <v>1.8</v>
      </c>
      <c r="I47" s="15">
        <v>1</v>
      </c>
      <c r="J47" s="16">
        <v>25000</v>
      </c>
      <c r="K47" s="16">
        <f t="shared" si="2"/>
        <v>45000</v>
      </c>
      <c r="L47" s="29"/>
      <c r="M47" s="11"/>
    </row>
    <row r="48" spans="1:13" x14ac:dyDescent="0.2">
      <c r="A48" s="13"/>
      <c r="B48" s="13"/>
      <c r="C48" s="10">
        <v>44328</v>
      </c>
      <c r="D48" s="13" t="s">
        <v>72</v>
      </c>
      <c r="E48" s="22" t="s">
        <v>73</v>
      </c>
      <c r="F48" s="14">
        <v>2</v>
      </c>
      <c r="G48" s="14">
        <v>1</v>
      </c>
      <c r="H48" s="14">
        <f t="shared" si="0"/>
        <v>2</v>
      </c>
      <c r="I48" s="15">
        <v>1</v>
      </c>
      <c r="J48" s="16">
        <v>25000</v>
      </c>
      <c r="K48" s="16">
        <f t="shared" si="2"/>
        <v>50000</v>
      </c>
      <c r="L48" s="29"/>
      <c r="M48" s="11"/>
    </row>
    <row r="49" spans="1:13" x14ac:dyDescent="0.2">
      <c r="A49" s="13"/>
      <c r="B49" s="13"/>
      <c r="C49" s="10">
        <v>44328</v>
      </c>
      <c r="D49" s="13" t="s">
        <v>74</v>
      </c>
      <c r="E49" s="22" t="s">
        <v>73</v>
      </c>
      <c r="F49" s="14">
        <v>2</v>
      </c>
      <c r="G49" s="14">
        <v>0.9</v>
      </c>
      <c r="H49" s="14">
        <f t="shared" si="0"/>
        <v>1.8</v>
      </c>
      <c r="I49" s="15">
        <v>1</v>
      </c>
      <c r="J49" s="16">
        <v>25000</v>
      </c>
      <c r="K49" s="16">
        <f t="shared" si="2"/>
        <v>45000</v>
      </c>
      <c r="L49" s="29"/>
      <c r="M49" s="11"/>
    </row>
    <row r="50" spans="1:13" x14ac:dyDescent="0.2">
      <c r="A50" s="13"/>
      <c r="B50" s="13"/>
      <c r="C50" s="10">
        <v>44328</v>
      </c>
      <c r="D50" s="13" t="s">
        <v>75</v>
      </c>
      <c r="E50" s="22" t="s">
        <v>73</v>
      </c>
      <c r="F50" s="14">
        <v>2</v>
      </c>
      <c r="G50" s="14">
        <v>1</v>
      </c>
      <c r="H50" s="14">
        <f t="shared" si="0"/>
        <v>2</v>
      </c>
      <c r="I50" s="15">
        <v>1</v>
      </c>
      <c r="J50" s="16">
        <v>25000</v>
      </c>
      <c r="K50" s="16">
        <f t="shared" si="2"/>
        <v>50000</v>
      </c>
      <c r="L50" s="29"/>
      <c r="M50" s="11"/>
    </row>
    <row r="51" spans="1:13" x14ac:dyDescent="0.2">
      <c r="A51" s="13"/>
      <c r="B51" s="13"/>
      <c r="C51" s="10">
        <v>44328</v>
      </c>
      <c r="D51" s="13" t="s">
        <v>76</v>
      </c>
      <c r="E51" s="22" t="s">
        <v>73</v>
      </c>
      <c r="F51" s="14">
        <v>5.3</v>
      </c>
      <c r="G51" s="14">
        <v>0.7</v>
      </c>
      <c r="H51" s="14">
        <f t="shared" si="0"/>
        <v>3.7099999999999995</v>
      </c>
      <c r="I51" s="15">
        <v>1</v>
      </c>
      <c r="J51" s="16">
        <v>25000</v>
      </c>
      <c r="K51" s="16">
        <f t="shared" si="2"/>
        <v>92749.999999999985</v>
      </c>
      <c r="L51" s="29"/>
      <c r="M51" s="11"/>
    </row>
    <row r="52" spans="1:13" x14ac:dyDescent="0.2">
      <c r="A52" s="13"/>
      <c r="B52" s="13"/>
      <c r="C52" s="10">
        <v>44328</v>
      </c>
      <c r="D52" s="13" t="s">
        <v>77</v>
      </c>
      <c r="E52" s="22" t="s">
        <v>73</v>
      </c>
      <c r="F52" s="14">
        <v>2</v>
      </c>
      <c r="G52" s="14">
        <v>1</v>
      </c>
      <c r="H52" s="14">
        <f t="shared" si="0"/>
        <v>2</v>
      </c>
      <c r="I52" s="15">
        <v>1</v>
      </c>
      <c r="J52" s="16">
        <v>25000</v>
      </c>
      <c r="K52" s="16">
        <f t="shared" si="2"/>
        <v>50000</v>
      </c>
      <c r="L52" s="29"/>
      <c r="M52" s="11"/>
    </row>
    <row r="53" spans="1:13" x14ac:dyDescent="0.2">
      <c r="A53" s="13"/>
      <c r="B53" s="13"/>
      <c r="C53" s="10">
        <v>44335</v>
      </c>
      <c r="D53" s="13" t="s">
        <v>78</v>
      </c>
      <c r="E53" s="22" t="s">
        <v>79</v>
      </c>
      <c r="F53" s="14">
        <v>4</v>
      </c>
      <c r="G53" s="14">
        <v>0.8</v>
      </c>
      <c r="H53" s="14">
        <f t="shared" si="0"/>
        <v>3.2</v>
      </c>
      <c r="I53" s="15">
        <v>1</v>
      </c>
      <c r="J53" s="16">
        <v>25000</v>
      </c>
      <c r="K53" s="16">
        <f t="shared" si="2"/>
        <v>80000</v>
      </c>
      <c r="L53" s="29"/>
      <c r="M53" s="11"/>
    </row>
    <row r="54" spans="1:13" x14ac:dyDescent="0.2">
      <c r="A54" s="13"/>
      <c r="B54" s="13"/>
      <c r="C54" s="10">
        <v>44335</v>
      </c>
      <c r="D54" s="13" t="s">
        <v>80</v>
      </c>
      <c r="E54" s="22" t="s">
        <v>79</v>
      </c>
      <c r="F54" s="14">
        <v>1.9</v>
      </c>
      <c r="G54" s="14">
        <v>0.5</v>
      </c>
      <c r="H54" s="14">
        <f t="shared" si="0"/>
        <v>0.95</v>
      </c>
      <c r="I54" s="15">
        <v>1</v>
      </c>
      <c r="J54" s="16">
        <v>25000</v>
      </c>
      <c r="K54" s="16">
        <f t="shared" si="2"/>
        <v>23750</v>
      </c>
      <c r="L54" s="29"/>
      <c r="M54" s="11"/>
    </row>
    <row r="55" spans="1:13" x14ac:dyDescent="0.2">
      <c r="A55" s="13"/>
      <c r="B55" s="13"/>
      <c r="C55" s="10">
        <v>44335</v>
      </c>
      <c r="D55" s="13" t="s">
        <v>81</v>
      </c>
      <c r="E55" s="22" t="s">
        <v>79</v>
      </c>
      <c r="F55" s="14">
        <v>4.2</v>
      </c>
      <c r="G55" s="14">
        <v>1.1000000000000001</v>
      </c>
      <c r="H55" s="14">
        <f t="shared" si="0"/>
        <v>4.620000000000001</v>
      </c>
      <c r="I55" s="15">
        <v>1</v>
      </c>
      <c r="J55" s="16">
        <v>25000</v>
      </c>
      <c r="K55" s="16">
        <f t="shared" si="2"/>
        <v>115500.00000000003</v>
      </c>
      <c r="L55" s="29"/>
      <c r="M55" s="11"/>
    </row>
    <row r="56" spans="1:13" x14ac:dyDescent="0.2">
      <c r="A56" s="13"/>
      <c r="B56" s="13"/>
      <c r="C56" s="10">
        <v>44335</v>
      </c>
      <c r="D56" s="13" t="s">
        <v>82</v>
      </c>
      <c r="E56" s="22" t="s">
        <v>79</v>
      </c>
      <c r="F56" s="14">
        <v>1.9</v>
      </c>
      <c r="G56" s="14">
        <v>0.9</v>
      </c>
      <c r="H56" s="14">
        <f t="shared" si="0"/>
        <v>1.71</v>
      </c>
      <c r="I56" s="15">
        <v>1</v>
      </c>
      <c r="J56" s="16">
        <v>25000</v>
      </c>
      <c r="K56" s="16">
        <f t="shared" si="2"/>
        <v>42750</v>
      </c>
      <c r="L56" s="29"/>
      <c r="M56" s="11"/>
    </row>
    <row r="57" spans="1:13" x14ac:dyDescent="0.2">
      <c r="A57" s="13"/>
      <c r="B57" s="13"/>
      <c r="C57" s="10">
        <v>44335</v>
      </c>
      <c r="D57" s="19" t="s">
        <v>95</v>
      </c>
      <c r="E57" s="22" t="s">
        <v>79</v>
      </c>
      <c r="F57" s="14">
        <v>7.1</v>
      </c>
      <c r="G57" s="14">
        <v>0.6</v>
      </c>
      <c r="H57" s="14">
        <f t="shared" si="0"/>
        <v>4.26</v>
      </c>
      <c r="I57" s="15">
        <v>1</v>
      </c>
      <c r="J57" s="16">
        <v>25000</v>
      </c>
      <c r="K57" s="16">
        <f t="shared" si="2"/>
        <v>106500</v>
      </c>
      <c r="L57" s="29"/>
      <c r="M57" s="11"/>
    </row>
    <row r="58" spans="1:13" x14ac:dyDescent="0.2">
      <c r="A58" s="13"/>
      <c r="B58" s="13"/>
      <c r="C58" s="10">
        <v>44335</v>
      </c>
      <c r="D58" s="13" t="s">
        <v>83</v>
      </c>
      <c r="E58" s="22" t="s">
        <v>79</v>
      </c>
      <c r="F58" s="14">
        <v>3.9</v>
      </c>
      <c r="G58" s="14">
        <v>0.55000000000000004</v>
      </c>
      <c r="H58" s="14">
        <f t="shared" si="0"/>
        <v>2.145</v>
      </c>
      <c r="I58" s="15">
        <v>1</v>
      </c>
      <c r="J58" s="16">
        <v>25000</v>
      </c>
      <c r="K58" s="16">
        <f t="shared" si="2"/>
        <v>53625</v>
      </c>
      <c r="L58" s="29"/>
      <c r="M58" s="11"/>
    </row>
    <row r="59" spans="1:13" x14ac:dyDescent="0.2">
      <c r="A59" s="13"/>
      <c r="B59" s="13"/>
      <c r="C59" s="10">
        <v>44322</v>
      </c>
      <c r="D59" s="13" t="s">
        <v>84</v>
      </c>
      <c r="E59" s="22" t="s">
        <v>85</v>
      </c>
      <c r="F59" s="14">
        <v>3</v>
      </c>
      <c r="G59" s="14">
        <v>0.67</v>
      </c>
      <c r="H59" s="14">
        <f t="shared" si="0"/>
        <v>2.0100000000000002</v>
      </c>
      <c r="I59" s="15">
        <v>1</v>
      </c>
      <c r="J59" s="16">
        <v>25000</v>
      </c>
      <c r="K59" s="16">
        <f t="shared" si="2"/>
        <v>50250.000000000007</v>
      </c>
      <c r="L59" s="29"/>
      <c r="M59" s="11"/>
    </row>
    <row r="60" spans="1:13" x14ac:dyDescent="0.2">
      <c r="A60" s="13"/>
      <c r="B60" s="13"/>
      <c r="C60" s="10">
        <v>44323</v>
      </c>
      <c r="D60" s="13" t="s">
        <v>86</v>
      </c>
      <c r="E60" s="22" t="s">
        <v>87</v>
      </c>
      <c r="F60" s="14">
        <v>4</v>
      </c>
      <c r="G60" s="14">
        <v>0.9</v>
      </c>
      <c r="H60" s="14">
        <f t="shared" si="0"/>
        <v>3.6</v>
      </c>
      <c r="I60" s="15">
        <v>1</v>
      </c>
      <c r="J60" s="16">
        <v>25000</v>
      </c>
      <c r="K60" s="16">
        <f t="shared" si="2"/>
        <v>90000</v>
      </c>
      <c r="L60" s="29"/>
      <c r="M60" s="11"/>
    </row>
    <row r="61" spans="1:13" x14ac:dyDescent="0.2">
      <c r="A61" s="13"/>
      <c r="B61" s="13"/>
      <c r="C61" s="10">
        <v>44326</v>
      </c>
      <c r="D61" s="13" t="s">
        <v>88</v>
      </c>
      <c r="E61" s="22" t="s">
        <v>89</v>
      </c>
      <c r="F61" s="14">
        <v>2.9</v>
      </c>
      <c r="G61" s="14">
        <v>0.7</v>
      </c>
      <c r="H61" s="14">
        <f t="shared" si="0"/>
        <v>2.0299999999999998</v>
      </c>
      <c r="I61" s="15">
        <v>1</v>
      </c>
      <c r="J61" s="16">
        <v>25000</v>
      </c>
      <c r="K61" s="16">
        <f t="shared" si="2"/>
        <v>50749.999999999993</v>
      </c>
      <c r="L61" s="29"/>
      <c r="M61" s="11"/>
    </row>
    <row r="62" spans="1:13" x14ac:dyDescent="0.2">
      <c r="A62" s="13"/>
      <c r="B62" s="13"/>
      <c r="C62" s="10">
        <v>44326</v>
      </c>
      <c r="D62" s="13" t="s">
        <v>90</v>
      </c>
      <c r="E62" s="22" t="s">
        <v>89</v>
      </c>
      <c r="F62" s="14">
        <v>3.2</v>
      </c>
      <c r="G62" s="14">
        <v>0.9</v>
      </c>
      <c r="H62" s="14">
        <f t="shared" si="0"/>
        <v>2.8800000000000003</v>
      </c>
      <c r="I62" s="15">
        <v>1</v>
      </c>
      <c r="J62" s="16">
        <v>25000</v>
      </c>
      <c r="K62" s="16">
        <f t="shared" si="2"/>
        <v>72000.000000000015</v>
      </c>
      <c r="L62" s="29"/>
      <c r="M62" s="11"/>
    </row>
    <row r="63" spans="1:13" x14ac:dyDescent="0.2">
      <c r="A63" s="13"/>
      <c r="B63" s="13"/>
      <c r="C63" s="10">
        <v>44326</v>
      </c>
      <c r="D63" s="13" t="s">
        <v>91</v>
      </c>
      <c r="E63" s="22" t="s">
        <v>89</v>
      </c>
      <c r="F63" s="14">
        <v>3</v>
      </c>
      <c r="G63" s="14">
        <v>1</v>
      </c>
      <c r="H63" s="14">
        <f t="shared" si="0"/>
        <v>3</v>
      </c>
      <c r="I63" s="15">
        <v>1</v>
      </c>
      <c r="J63" s="16">
        <v>25000</v>
      </c>
      <c r="K63" s="16">
        <f t="shared" si="2"/>
        <v>75000</v>
      </c>
      <c r="L63" s="29"/>
      <c r="M63" s="11"/>
    </row>
    <row r="64" spans="1:13" x14ac:dyDescent="0.2">
      <c r="A64" s="13"/>
      <c r="B64" s="13"/>
      <c r="C64" s="10">
        <v>44326</v>
      </c>
      <c r="D64" s="13" t="s">
        <v>92</v>
      </c>
      <c r="E64" s="22" t="s">
        <v>89</v>
      </c>
      <c r="F64" s="14">
        <v>3</v>
      </c>
      <c r="G64" s="14">
        <v>0.9</v>
      </c>
      <c r="H64" s="14">
        <f t="shared" si="0"/>
        <v>2.7</v>
      </c>
      <c r="I64" s="15">
        <v>1</v>
      </c>
      <c r="J64" s="16">
        <v>25000</v>
      </c>
      <c r="K64" s="16">
        <f t="shared" si="2"/>
        <v>67500</v>
      </c>
      <c r="L64" s="29"/>
      <c r="M64" s="11"/>
    </row>
    <row r="65" spans="1:13" x14ac:dyDescent="0.2">
      <c r="A65" s="13"/>
      <c r="B65" s="13"/>
      <c r="C65" s="10">
        <v>44344</v>
      </c>
      <c r="D65" s="13" t="s">
        <v>93</v>
      </c>
      <c r="E65" s="22" t="s">
        <v>94</v>
      </c>
      <c r="F65" s="14">
        <v>6</v>
      </c>
      <c r="G65" s="14">
        <v>0.3</v>
      </c>
      <c r="H65" s="14">
        <f t="shared" si="0"/>
        <v>1.7999999999999998</v>
      </c>
      <c r="I65" s="15">
        <v>1</v>
      </c>
      <c r="J65" s="16">
        <v>25000</v>
      </c>
      <c r="K65" s="16">
        <f t="shared" si="2"/>
        <v>44999.999999999993</v>
      </c>
      <c r="L65" s="29"/>
      <c r="M65" s="11"/>
    </row>
    <row r="66" spans="1:13" x14ac:dyDescent="0.2">
      <c r="A66" s="13"/>
      <c r="B66" s="13"/>
      <c r="C66" s="10">
        <v>44344</v>
      </c>
      <c r="D66" s="13" t="s">
        <v>96</v>
      </c>
      <c r="E66" s="22" t="s">
        <v>97</v>
      </c>
      <c r="F66" s="14">
        <v>2.2799999999999998</v>
      </c>
      <c r="G66" s="14">
        <v>0.85</v>
      </c>
      <c r="H66" s="14">
        <f t="shared" si="0"/>
        <v>1.9379999999999997</v>
      </c>
      <c r="I66" s="15">
        <v>1</v>
      </c>
      <c r="J66" s="16">
        <v>25000</v>
      </c>
      <c r="K66" s="16">
        <f t="shared" si="2"/>
        <v>48449.999999999993</v>
      </c>
      <c r="L66" s="29"/>
      <c r="M66" s="11"/>
    </row>
    <row r="67" spans="1:13" x14ac:dyDescent="0.2">
      <c r="A67" s="13"/>
      <c r="B67" s="13"/>
      <c r="C67" s="10">
        <v>44337</v>
      </c>
      <c r="D67" s="13" t="s">
        <v>98</v>
      </c>
      <c r="E67" s="22" t="s">
        <v>99</v>
      </c>
      <c r="F67" s="14">
        <v>3.7</v>
      </c>
      <c r="G67" s="14">
        <v>0.9</v>
      </c>
      <c r="H67" s="14">
        <f t="shared" si="0"/>
        <v>3.33</v>
      </c>
      <c r="I67" s="15">
        <v>1</v>
      </c>
      <c r="J67" s="16">
        <v>25000</v>
      </c>
      <c r="K67" s="16">
        <f t="shared" si="2"/>
        <v>83250</v>
      </c>
      <c r="L67" s="29"/>
      <c r="M67" s="11"/>
    </row>
    <row r="68" spans="1:13" x14ac:dyDescent="0.2">
      <c r="A68" s="13"/>
      <c r="B68" s="13"/>
      <c r="C68" s="10">
        <v>44337</v>
      </c>
      <c r="D68" s="13" t="s">
        <v>100</v>
      </c>
      <c r="E68" s="22" t="s">
        <v>99</v>
      </c>
      <c r="F68" s="14">
        <v>2.2000000000000002</v>
      </c>
      <c r="G68" s="14">
        <v>1.05</v>
      </c>
      <c r="H68" s="14">
        <f t="shared" si="0"/>
        <v>2.3100000000000005</v>
      </c>
      <c r="I68" s="15">
        <v>1</v>
      </c>
      <c r="J68" s="16">
        <v>25000</v>
      </c>
      <c r="K68" s="16">
        <f t="shared" si="2"/>
        <v>57750.000000000015</v>
      </c>
      <c r="L68" s="29"/>
      <c r="M68" s="11"/>
    </row>
    <row r="69" spans="1:13" x14ac:dyDescent="0.2">
      <c r="A69" s="13"/>
      <c r="B69" s="13"/>
      <c r="C69" s="10">
        <v>44337</v>
      </c>
      <c r="D69" s="13" t="s">
        <v>101</v>
      </c>
      <c r="E69" s="22" t="s">
        <v>99</v>
      </c>
      <c r="F69" s="14">
        <v>2.85</v>
      </c>
      <c r="G69" s="14">
        <v>0.8</v>
      </c>
      <c r="H69" s="14">
        <f t="shared" ref="H69:H97" si="4">F69*G69</f>
        <v>2.2800000000000002</v>
      </c>
      <c r="I69" s="15">
        <v>1</v>
      </c>
      <c r="J69" s="16">
        <v>25000</v>
      </c>
      <c r="K69" s="16">
        <f t="shared" si="2"/>
        <v>57000.000000000007</v>
      </c>
      <c r="L69" s="29"/>
      <c r="M69" s="11"/>
    </row>
    <row r="70" spans="1:13" x14ac:dyDescent="0.2">
      <c r="A70" s="13"/>
      <c r="B70" s="13"/>
      <c r="C70" s="10">
        <v>44337</v>
      </c>
      <c r="D70" s="13" t="s">
        <v>102</v>
      </c>
      <c r="E70" s="22" t="s">
        <v>99</v>
      </c>
      <c r="F70" s="14">
        <v>2.0499999999999998</v>
      </c>
      <c r="G70" s="14">
        <v>1</v>
      </c>
      <c r="H70" s="14">
        <f t="shared" si="4"/>
        <v>2.0499999999999998</v>
      </c>
      <c r="I70" s="15">
        <v>1</v>
      </c>
      <c r="J70" s="16">
        <v>25000</v>
      </c>
      <c r="K70" s="16">
        <f t="shared" si="2"/>
        <v>51249.999999999993</v>
      </c>
      <c r="L70" s="29"/>
      <c r="M70" s="11"/>
    </row>
    <row r="71" spans="1:13" x14ac:dyDescent="0.2">
      <c r="A71" s="13"/>
      <c r="B71" s="13"/>
      <c r="C71" s="10">
        <v>44337</v>
      </c>
      <c r="D71" s="13" t="s">
        <v>105</v>
      </c>
      <c r="E71" s="22" t="s">
        <v>99</v>
      </c>
      <c r="F71" s="14">
        <v>2.2000000000000002</v>
      </c>
      <c r="G71" s="14">
        <v>0.75</v>
      </c>
      <c r="H71" s="14">
        <f t="shared" si="4"/>
        <v>1.6500000000000001</v>
      </c>
      <c r="I71" s="15">
        <v>1</v>
      </c>
      <c r="J71" s="16">
        <v>25000</v>
      </c>
      <c r="K71" s="16">
        <f t="shared" si="2"/>
        <v>41250</v>
      </c>
      <c r="L71" s="29"/>
      <c r="M71" s="11"/>
    </row>
    <row r="72" spans="1:13" x14ac:dyDescent="0.2">
      <c r="A72" s="13"/>
      <c r="B72" s="13"/>
      <c r="C72" s="10">
        <v>44337</v>
      </c>
      <c r="D72" s="13" t="s">
        <v>103</v>
      </c>
      <c r="E72" s="22" t="s">
        <v>99</v>
      </c>
      <c r="F72" s="14">
        <v>2.2000000000000002</v>
      </c>
      <c r="G72" s="14">
        <v>0.9</v>
      </c>
      <c r="H72" s="14">
        <f t="shared" si="4"/>
        <v>1.9800000000000002</v>
      </c>
      <c r="I72" s="15">
        <v>1</v>
      </c>
      <c r="J72" s="16">
        <v>25000</v>
      </c>
      <c r="K72" s="16">
        <f t="shared" si="2"/>
        <v>49500.000000000007</v>
      </c>
      <c r="L72" s="29"/>
      <c r="M72" s="11"/>
    </row>
    <row r="73" spans="1:13" x14ac:dyDescent="0.2">
      <c r="A73" s="13"/>
      <c r="B73" s="13"/>
      <c r="C73" s="10">
        <v>44337</v>
      </c>
      <c r="D73" s="13" t="s">
        <v>104</v>
      </c>
      <c r="E73" s="22" t="s">
        <v>99</v>
      </c>
      <c r="F73" s="14">
        <v>2</v>
      </c>
      <c r="G73" s="14">
        <v>0.85</v>
      </c>
      <c r="H73" s="14">
        <f t="shared" si="4"/>
        <v>1.7</v>
      </c>
      <c r="I73" s="15">
        <v>1</v>
      </c>
      <c r="J73" s="16">
        <v>25000</v>
      </c>
      <c r="K73" s="16">
        <f t="shared" si="2"/>
        <v>42500</v>
      </c>
      <c r="L73" s="29"/>
      <c r="M73" s="11"/>
    </row>
    <row r="74" spans="1:13" x14ac:dyDescent="0.2">
      <c r="A74" s="13"/>
      <c r="B74" s="13"/>
      <c r="C74" s="10">
        <v>44337</v>
      </c>
      <c r="D74" s="13" t="s">
        <v>106</v>
      </c>
      <c r="E74" s="22" t="s">
        <v>99</v>
      </c>
      <c r="F74" s="14">
        <v>2.9</v>
      </c>
      <c r="G74" s="14">
        <v>0.75</v>
      </c>
      <c r="H74" s="14">
        <f t="shared" si="4"/>
        <v>2.1749999999999998</v>
      </c>
      <c r="I74" s="15">
        <v>1</v>
      </c>
      <c r="J74" s="16">
        <v>25000</v>
      </c>
      <c r="K74" s="16">
        <f t="shared" si="2"/>
        <v>54374.999999999993</v>
      </c>
      <c r="L74" s="29"/>
      <c r="M74" s="11"/>
    </row>
    <row r="75" spans="1:13" x14ac:dyDescent="0.2">
      <c r="A75" s="13"/>
      <c r="B75" s="13"/>
      <c r="C75" s="10">
        <v>44337</v>
      </c>
      <c r="D75" s="13" t="s">
        <v>107</v>
      </c>
      <c r="E75" s="22" t="s">
        <v>108</v>
      </c>
      <c r="F75" s="14">
        <v>4</v>
      </c>
      <c r="G75" s="14">
        <v>0.5</v>
      </c>
      <c r="H75" s="14">
        <f t="shared" si="4"/>
        <v>2</v>
      </c>
      <c r="I75" s="15">
        <v>1</v>
      </c>
      <c r="J75" s="16">
        <v>25000</v>
      </c>
      <c r="K75" s="16">
        <f t="shared" si="2"/>
        <v>50000</v>
      </c>
      <c r="L75" s="29"/>
      <c r="M75" s="11"/>
    </row>
    <row r="76" spans="1:13" x14ac:dyDescent="0.2">
      <c r="A76" s="13"/>
      <c r="B76" s="13"/>
      <c r="C76" s="10">
        <v>44337</v>
      </c>
      <c r="D76" s="13" t="s">
        <v>109</v>
      </c>
      <c r="E76" s="22" t="s">
        <v>108</v>
      </c>
      <c r="F76" s="14">
        <v>4</v>
      </c>
      <c r="G76" s="14">
        <v>0.5</v>
      </c>
      <c r="H76" s="14">
        <f t="shared" si="4"/>
        <v>2</v>
      </c>
      <c r="I76" s="15">
        <v>1</v>
      </c>
      <c r="J76" s="16">
        <v>25000</v>
      </c>
      <c r="K76" s="16">
        <f t="shared" si="2"/>
        <v>50000</v>
      </c>
      <c r="L76" s="29"/>
      <c r="M76" s="11"/>
    </row>
    <row r="77" spans="1:13" x14ac:dyDescent="0.2">
      <c r="A77" s="13"/>
      <c r="B77" s="13"/>
      <c r="C77" s="10">
        <v>44337</v>
      </c>
      <c r="D77" s="13" t="s">
        <v>110</v>
      </c>
      <c r="E77" s="22" t="s">
        <v>108</v>
      </c>
      <c r="F77" s="14">
        <v>4</v>
      </c>
      <c r="G77" s="14">
        <v>1</v>
      </c>
      <c r="H77" s="14">
        <f t="shared" si="4"/>
        <v>4</v>
      </c>
      <c r="I77" s="15">
        <v>1</v>
      </c>
      <c r="J77" s="16">
        <v>25000</v>
      </c>
      <c r="K77" s="16">
        <f t="shared" si="2"/>
        <v>100000</v>
      </c>
      <c r="L77" s="29"/>
      <c r="M77" s="11"/>
    </row>
    <row r="78" spans="1:13" x14ac:dyDescent="0.2">
      <c r="A78" s="13"/>
      <c r="B78" s="13"/>
      <c r="C78" s="10">
        <v>44344</v>
      </c>
      <c r="D78" s="13" t="s">
        <v>111</v>
      </c>
      <c r="E78" s="22" t="s">
        <v>112</v>
      </c>
      <c r="F78" s="14">
        <v>4</v>
      </c>
      <c r="G78" s="14">
        <v>1</v>
      </c>
      <c r="H78" s="14">
        <f t="shared" si="4"/>
        <v>4</v>
      </c>
      <c r="I78" s="33">
        <v>2</v>
      </c>
      <c r="J78" s="16">
        <v>25000</v>
      </c>
      <c r="K78" s="16">
        <f t="shared" si="2"/>
        <v>200000</v>
      </c>
      <c r="L78" s="29"/>
      <c r="M78" s="11"/>
    </row>
    <row r="79" spans="1:13" x14ac:dyDescent="0.2">
      <c r="A79" s="13"/>
      <c r="B79" s="13"/>
      <c r="C79" s="10">
        <v>44344</v>
      </c>
      <c r="D79" s="13" t="s">
        <v>113</v>
      </c>
      <c r="E79" s="22" t="s">
        <v>112</v>
      </c>
      <c r="F79" s="14">
        <v>4</v>
      </c>
      <c r="G79" s="14">
        <v>1</v>
      </c>
      <c r="H79" s="14">
        <f t="shared" si="4"/>
        <v>4</v>
      </c>
      <c r="I79" s="15">
        <v>1</v>
      </c>
      <c r="J79" s="16">
        <v>25000</v>
      </c>
      <c r="K79" s="16">
        <f t="shared" si="2"/>
        <v>100000</v>
      </c>
      <c r="L79" s="29"/>
      <c r="M79" s="11"/>
    </row>
    <row r="80" spans="1:13" x14ac:dyDescent="0.2">
      <c r="A80" s="13"/>
      <c r="B80" s="13"/>
      <c r="C80" s="10">
        <v>44334</v>
      </c>
      <c r="D80" s="13" t="s">
        <v>114</v>
      </c>
      <c r="E80" s="22" t="s">
        <v>115</v>
      </c>
      <c r="F80" s="14">
        <v>4</v>
      </c>
      <c r="G80" s="14">
        <v>0.5</v>
      </c>
      <c r="H80" s="14">
        <f t="shared" si="4"/>
        <v>2</v>
      </c>
      <c r="I80" s="15">
        <v>1</v>
      </c>
      <c r="J80" s="16">
        <v>25000</v>
      </c>
      <c r="K80" s="16">
        <f t="shared" si="2"/>
        <v>50000</v>
      </c>
      <c r="L80" s="29"/>
      <c r="M80" s="11"/>
    </row>
    <row r="81" spans="1:13" x14ac:dyDescent="0.2">
      <c r="A81" s="13"/>
      <c r="B81" s="13"/>
      <c r="C81" s="10">
        <v>44334</v>
      </c>
      <c r="D81" s="13" t="s">
        <v>45</v>
      </c>
      <c r="E81" s="22" t="s">
        <v>115</v>
      </c>
      <c r="F81" s="14">
        <v>2</v>
      </c>
      <c r="G81" s="14">
        <v>1</v>
      </c>
      <c r="H81" s="14">
        <f t="shared" si="4"/>
        <v>2</v>
      </c>
      <c r="I81" s="15">
        <v>1</v>
      </c>
      <c r="J81" s="16">
        <v>25000</v>
      </c>
      <c r="K81" s="16">
        <f t="shared" si="2"/>
        <v>50000</v>
      </c>
      <c r="L81" s="29"/>
      <c r="M81" s="11"/>
    </row>
    <row r="82" spans="1:13" x14ac:dyDescent="0.2">
      <c r="A82" s="13"/>
      <c r="B82" s="13"/>
      <c r="C82" s="10">
        <v>44334</v>
      </c>
      <c r="D82" s="13" t="s">
        <v>116</v>
      </c>
      <c r="E82" s="22" t="s">
        <v>115</v>
      </c>
      <c r="F82" s="14">
        <v>2</v>
      </c>
      <c r="G82" s="14">
        <v>1</v>
      </c>
      <c r="H82" s="14">
        <f t="shared" si="4"/>
        <v>2</v>
      </c>
      <c r="I82" s="15">
        <v>1</v>
      </c>
      <c r="J82" s="16">
        <v>25000</v>
      </c>
      <c r="K82" s="16">
        <f t="shared" si="2"/>
        <v>50000</v>
      </c>
      <c r="L82" s="29"/>
      <c r="M82" s="11"/>
    </row>
    <row r="83" spans="1:13" x14ac:dyDescent="0.2">
      <c r="A83" s="13"/>
      <c r="B83" s="13"/>
      <c r="C83" s="10">
        <v>44337</v>
      </c>
      <c r="D83" s="13" t="s">
        <v>117</v>
      </c>
      <c r="E83" s="22" t="s">
        <v>118</v>
      </c>
      <c r="F83" s="14">
        <v>2</v>
      </c>
      <c r="G83" s="14">
        <v>1</v>
      </c>
      <c r="H83" s="14">
        <f t="shared" si="4"/>
        <v>2</v>
      </c>
      <c r="I83" s="15">
        <v>1</v>
      </c>
      <c r="J83" s="16">
        <v>25000</v>
      </c>
      <c r="K83" s="16">
        <f t="shared" si="2"/>
        <v>50000</v>
      </c>
      <c r="L83" s="29"/>
      <c r="M83" s="11"/>
    </row>
    <row r="84" spans="1:13" x14ac:dyDescent="0.2">
      <c r="A84" s="13"/>
      <c r="B84" s="13"/>
      <c r="C84" s="10">
        <v>44337</v>
      </c>
      <c r="D84" s="13" t="s">
        <v>119</v>
      </c>
      <c r="E84" s="22" t="s">
        <v>118</v>
      </c>
      <c r="F84" s="14">
        <v>1</v>
      </c>
      <c r="G84" s="14">
        <v>0.5</v>
      </c>
      <c r="H84" s="14">
        <f t="shared" si="4"/>
        <v>0.5</v>
      </c>
      <c r="I84" s="15">
        <v>1</v>
      </c>
      <c r="J84" s="16">
        <v>25000</v>
      </c>
      <c r="K84" s="16">
        <f t="shared" si="2"/>
        <v>12500</v>
      </c>
      <c r="L84" s="29"/>
      <c r="M84" s="11"/>
    </row>
    <row r="85" spans="1:13" x14ac:dyDescent="0.2">
      <c r="A85" s="13"/>
      <c r="B85" s="13"/>
      <c r="C85" s="10">
        <v>44337</v>
      </c>
      <c r="D85" s="13" t="s">
        <v>120</v>
      </c>
      <c r="E85" s="22" t="s">
        <v>118</v>
      </c>
      <c r="F85" s="14">
        <v>2</v>
      </c>
      <c r="G85" s="14">
        <v>0.5</v>
      </c>
      <c r="H85" s="14">
        <f t="shared" si="4"/>
        <v>1</v>
      </c>
      <c r="I85" s="15">
        <v>1</v>
      </c>
      <c r="J85" s="16">
        <v>25000</v>
      </c>
      <c r="K85" s="16">
        <f t="shared" si="2"/>
        <v>25000</v>
      </c>
      <c r="L85" s="29"/>
      <c r="M85" s="11"/>
    </row>
    <row r="86" spans="1:13" x14ac:dyDescent="0.2">
      <c r="A86" s="13"/>
      <c r="B86" s="13"/>
      <c r="C86" s="10">
        <v>44337</v>
      </c>
      <c r="D86" s="13" t="s">
        <v>121</v>
      </c>
      <c r="E86" s="22" t="s">
        <v>118</v>
      </c>
      <c r="F86" s="14">
        <v>2</v>
      </c>
      <c r="G86" s="14">
        <v>0.5</v>
      </c>
      <c r="H86" s="14">
        <f t="shared" si="4"/>
        <v>1</v>
      </c>
      <c r="I86" s="15">
        <v>1</v>
      </c>
      <c r="J86" s="16">
        <v>25000</v>
      </c>
      <c r="K86" s="16">
        <f t="shared" si="2"/>
        <v>25000</v>
      </c>
      <c r="L86" s="29"/>
      <c r="M86" s="11"/>
    </row>
    <row r="87" spans="1:13" x14ac:dyDescent="0.2">
      <c r="A87" s="13"/>
      <c r="B87" s="13"/>
      <c r="C87" s="10">
        <v>44324</v>
      </c>
      <c r="D87" s="13" t="s">
        <v>122</v>
      </c>
      <c r="E87" s="22" t="s">
        <v>123</v>
      </c>
      <c r="F87" s="14">
        <v>3</v>
      </c>
      <c r="G87" s="14">
        <v>0.7</v>
      </c>
      <c r="H87" s="14">
        <f t="shared" si="4"/>
        <v>2.0999999999999996</v>
      </c>
      <c r="I87" s="15">
        <v>1</v>
      </c>
      <c r="J87" s="16">
        <v>25000</v>
      </c>
      <c r="K87" s="16">
        <f t="shared" si="2"/>
        <v>52499.999999999993</v>
      </c>
      <c r="L87" s="29"/>
      <c r="M87" s="11"/>
    </row>
    <row r="88" spans="1:13" x14ac:dyDescent="0.2">
      <c r="A88" s="13"/>
      <c r="B88" s="13"/>
      <c r="C88" s="10">
        <v>44324</v>
      </c>
      <c r="D88" s="13" t="s">
        <v>124</v>
      </c>
      <c r="E88" s="22" t="s">
        <v>123</v>
      </c>
      <c r="F88" s="14">
        <v>2</v>
      </c>
      <c r="G88" s="14">
        <v>0.5</v>
      </c>
      <c r="H88" s="14">
        <f t="shared" si="4"/>
        <v>1</v>
      </c>
      <c r="I88" s="15">
        <v>1</v>
      </c>
      <c r="J88" s="16">
        <v>25000</v>
      </c>
      <c r="K88" s="16">
        <f t="shared" si="2"/>
        <v>25000</v>
      </c>
      <c r="L88" s="29"/>
      <c r="M88" s="11"/>
    </row>
    <row r="89" spans="1:13" x14ac:dyDescent="0.2">
      <c r="A89" s="13"/>
      <c r="B89" s="13"/>
      <c r="C89" s="10">
        <v>44324</v>
      </c>
      <c r="D89" s="13" t="s">
        <v>28</v>
      </c>
      <c r="E89" s="22" t="s">
        <v>123</v>
      </c>
      <c r="F89" s="14">
        <v>2</v>
      </c>
      <c r="G89" s="14">
        <v>1</v>
      </c>
      <c r="H89" s="14">
        <f t="shared" si="4"/>
        <v>2</v>
      </c>
      <c r="I89" s="15">
        <v>1</v>
      </c>
      <c r="J89" s="16">
        <v>25000</v>
      </c>
      <c r="K89" s="16">
        <f t="shared" si="2"/>
        <v>50000</v>
      </c>
      <c r="L89" s="29"/>
      <c r="M89" s="11"/>
    </row>
    <row r="90" spans="1:13" x14ac:dyDescent="0.2">
      <c r="A90" s="13"/>
      <c r="B90" s="13"/>
      <c r="C90" s="10">
        <v>44324</v>
      </c>
      <c r="D90" s="13" t="s">
        <v>125</v>
      </c>
      <c r="E90" s="22" t="s">
        <v>123</v>
      </c>
      <c r="F90" s="14">
        <v>2</v>
      </c>
      <c r="G90" s="14">
        <v>0.7</v>
      </c>
      <c r="H90" s="14">
        <f t="shared" si="4"/>
        <v>1.4</v>
      </c>
      <c r="I90" s="15">
        <v>1</v>
      </c>
      <c r="J90" s="16">
        <v>25000</v>
      </c>
      <c r="K90" s="16">
        <f t="shared" si="2"/>
        <v>35000</v>
      </c>
      <c r="L90" s="29"/>
      <c r="M90" s="11"/>
    </row>
    <row r="91" spans="1:13" x14ac:dyDescent="0.2">
      <c r="A91" s="13"/>
      <c r="B91" s="13"/>
      <c r="C91" s="10">
        <v>44343</v>
      </c>
      <c r="D91" s="13" t="s">
        <v>126</v>
      </c>
      <c r="E91" s="22" t="s">
        <v>127</v>
      </c>
      <c r="F91" s="14">
        <v>4</v>
      </c>
      <c r="G91" s="14">
        <v>1</v>
      </c>
      <c r="H91" s="14">
        <f t="shared" si="4"/>
        <v>4</v>
      </c>
      <c r="I91" s="15">
        <v>1</v>
      </c>
      <c r="J91" s="16">
        <v>25000</v>
      </c>
      <c r="K91" s="16">
        <f t="shared" si="2"/>
        <v>100000</v>
      </c>
      <c r="L91" s="29"/>
      <c r="M91" s="11"/>
    </row>
    <row r="92" spans="1:13" x14ac:dyDescent="0.2">
      <c r="A92" s="13"/>
      <c r="B92" s="13"/>
      <c r="C92" s="10">
        <v>44343</v>
      </c>
      <c r="D92" s="13" t="s">
        <v>128</v>
      </c>
      <c r="E92" s="22" t="s">
        <v>127</v>
      </c>
      <c r="F92" s="14">
        <v>4</v>
      </c>
      <c r="G92" s="14">
        <v>1</v>
      </c>
      <c r="H92" s="14">
        <f t="shared" si="4"/>
        <v>4</v>
      </c>
      <c r="I92" s="15">
        <v>1</v>
      </c>
      <c r="J92" s="16">
        <v>25000</v>
      </c>
      <c r="K92" s="16">
        <f t="shared" si="2"/>
        <v>100000</v>
      </c>
      <c r="L92" s="29"/>
      <c r="M92" s="11"/>
    </row>
    <row r="93" spans="1:13" x14ac:dyDescent="0.2">
      <c r="A93" s="13"/>
      <c r="B93" s="13"/>
      <c r="C93" s="10">
        <v>44343</v>
      </c>
      <c r="D93" s="13" t="s">
        <v>129</v>
      </c>
      <c r="E93" s="22" t="s">
        <v>130</v>
      </c>
      <c r="F93" s="14">
        <v>6</v>
      </c>
      <c r="G93" s="14">
        <v>1</v>
      </c>
      <c r="H93" s="14">
        <f t="shared" si="4"/>
        <v>6</v>
      </c>
      <c r="I93" s="15">
        <v>1</v>
      </c>
      <c r="J93" s="16">
        <v>25000</v>
      </c>
      <c r="K93" s="16">
        <f t="shared" si="2"/>
        <v>150000</v>
      </c>
      <c r="L93" s="29"/>
      <c r="M93" s="11"/>
    </row>
    <row r="94" spans="1:13" x14ac:dyDescent="0.2">
      <c r="A94" s="13"/>
      <c r="B94" s="13"/>
      <c r="C94" s="10">
        <v>44336</v>
      </c>
      <c r="D94" s="13" t="s">
        <v>131</v>
      </c>
      <c r="E94" s="22" t="s">
        <v>132</v>
      </c>
      <c r="F94" s="14">
        <v>4</v>
      </c>
      <c r="G94" s="14">
        <v>0.5</v>
      </c>
      <c r="H94" s="14">
        <f t="shared" si="4"/>
        <v>2</v>
      </c>
      <c r="I94" s="15">
        <v>1</v>
      </c>
      <c r="J94" s="16">
        <v>25000</v>
      </c>
      <c r="K94" s="16">
        <f t="shared" si="2"/>
        <v>50000</v>
      </c>
      <c r="L94" s="29"/>
      <c r="M94" s="11"/>
    </row>
    <row r="95" spans="1:13" x14ac:dyDescent="0.2">
      <c r="A95" s="13"/>
      <c r="B95" s="13"/>
      <c r="C95" s="10">
        <v>44333</v>
      </c>
      <c r="D95" s="13" t="s">
        <v>133</v>
      </c>
      <c r="E95" s="22" t="s">
        <v>134</v>
      </c>
      <c r="F95" s="14">
        <v>2</v>
      </c>
      <c r="G95" s="14">
        <v>1</v>
      </c>
      <c r="H95" s="14">
        <f t="shared" si="4"/>
        <v>2</v>
      </c>
      <c r="I95" s="15">
        <v>1</v>
      </c>
      <c r="J95" s="16">
        <v>25000</v>
      </c>
      <c r="K95" s="16">
        <f t="shared" si="2"/>
        <v>50000</v>
      </c>
      <c r="L95" s="29"/>
      <c r="M95" s="11"/>
    </row>
    <row r="96" spans="1:13" x14ac:dyDescent="0.2">
      <c r="A96" s="13"/>
      <c r="B96" s="13"/>
      <c r="C96" s="10">
        <v>44344</v>
      </c>
      <c r="D96" s="13" t="s">
        <v>135</v>
      </c>
      <c r="E96" s="22" t="s">
        <v>136</v>
      </c>
      <c r="F96" s="14">
        <v>2</v>
      </c>
      <c r="G96" s="14">
        <v>1</v>
      </c>
      <c r="H96" s="14">
        <f t="shared" si="4"/>
        <v>2</v>
      </c>
      <c r="I96" s="15">
        <v>1</v>
      </c>
      <c r="J96" s="16">
        <v>25000</v>
      </c>
      <c r="K96" s="16">
        <f t="shared" si="2"/>
        <v>50000</v>
      </c>
      <c r="L96" s="29"/>
      <c r="M96" s="11"/>
    </row>
    <row r="97" spans="1:13" x14ac:dyDescent="0.2">
      <c r="A97" s="13"/>
      <c r="B97" s="13"/>
      <c r="C97" s="10">
        <v>44344</v>
      </c>
      <c r="D97" s="13" t="s">
        <v>16</v>
      </c>
      <c r="E97" s="22" t="s">
        <v>136</v>
      </c>
      <c r="F97" s="14">
        <v>2</v>
      </c>
      <c r="G97" s="14">
        <v>1</v>
      </c>
      <c r="H97" s="14">
        <f t="shared" si="4"/>
        <v>2</v>
      </c>
      <c r="I97" s="33">
        <v>2</v>
      </c>
      <c r="J97" s="16">
        <v>25000</v>
      </c>
      <c r="K97" s="16">
        <f t="shared" si="2"/>
        <v>100000</v>
      </c>
      <c r="L97" s="29"/>
      <c r="M97" s="11"/>
    </row>
    <row r="98" spans="1:13" ht="12.75" customHeight="1" x14ac:dyDescent="0.2">
      <c r="A98" s="12"/>
      <c r="B98" s="13"/>
      <c r="C98" s="13"/>
      <c r="D98" s="13"/>
      <c r="E98" s="24"/>
      <c r="F98" s="36" t="s">
        <v>15</v>
      </c>
      <c r="G98" s="37"/>
      <c r="H98" s="37"/>
      <c r="I98" s="37"/>
      <c r="J98" s="37"/>
      <c r="K98" s="38"/>
      <c r="L98" s="34">
        <f>SUM(K4:K97)</f>
        <v>6342725</v>
      </c>
      <c r="M98" s="12"/>
    </row>
    <row r="99" spans="1:13" ht="12.75" customHeight="1" x14ac:dyDescent="0.2">
      <c r="A99" s="12"/>
      <c r="B99" s="12"/>
      <c r="C99" s="12"/>
      <c r="D99" s="12"/>
      <c r="E99" s="25"/>
      <c r="F99" s="39"/>
      <c r="G99" s="40"/>
      <c r="H99" s="40"/>
      <c r="I99" s="40"/>
      <c r="J99" s="40"/>
      <c r="K99" s="41"/>
      <c r="L99" s="35"/>
      <c r="M99" s="12"/>
    </row>
    <row r="101" spans="1:13" x14ac:dyDescent="0.2">
      <c r="L101" s="50"/>
    </row>
    <row r="104" spans="1:13" x14ac:dyDescent="0.2">
      <c r="I104" s="30"/>
      <c r="M104" s="31"/>
    </row>
    <row r="109" spans="1:13" x14ac:dyDescent="0.2">
      <c r="E109" s="26"/>
      <c r="F109" s="27"/>
      <c r="G109" s="27"/>
    </row>
    <row r="110" spans="1:13" x14ac:dyDescent="0.2">
      <c r="E110" s="26"/>
      <c r="F110" s="27"/>
      <c r="G110" s="27"/>
    </row>
    <row r="111" spans="1:13" x14ac:dyDescent="0.2">
      <c r="E111" s="26"/>
      <c r="F111" s="27"/>
      <c r="G111" s="27"/>
    </row>
    <row r="112" spans="1:13" x14ac:dyDescent="0.2">
      <c r="E112" s="26"/>
      <c r="F112" s="27"/>
      <c r="G112" s="27"/>
    </row>
    <row r="113" spans="5:7" x14ac:dyDescent="0.2">
      <c r="E113" s="26"/>
      <c r="F113" s="28"/>
      <c r="G113" s="27"/>
    </row>
    <row r="114" spans="5:7" x14ac:dyDescent="0.2">
      <c r="E114" s="26"/>
      <c r="F114" s="27"/>
      <c r="G114" s="27"/>
    </row>
    <row r="115" spans="5:7" x14ac:dyDescent="0.2">
      <c r="E115" s="26"/>
      <c r="F115" s="27"/>
      <c r="G115" s="27"/>
    </row>
    <row r="116" spans="5:7" x14ac:dyDescent="0.2">
      <c r="E116" s="26"/>
      <c r="F116" s="27"/>
      <c r="G116" s="27"/>
    </row>
    <row r="117" spans="5:7" x14ac:dyDescent="0.2">
      <c r="E117" s="26"/>
      <c r="F117" s="27"/>
      <c r="G117" s="27"/>
    </row>
  </sheetData>
  <mergeCells count="14">
    <mergeCell ref="A2:A3"/>
    <mergeCell ref="B2:B3"/>
    <mergeCell ref="C2:C3"/>
    <mergeCell ref="D2:D3"/>
    <mergeCell ref="E2:E3"/>
    <mergeCell ref="L98:L99"/>
    <mergeCell ref="F98:K99"/>
    <mergeCell ref="M2:M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2021-04-26T01:26:12Z</dcterms:modified>
</cp:coreProperties>
</file>