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234\New folder (2)\PROMO\LPAP\2021\Mei\"/>
    </mc:Choice>
  </mc:AlternateContent>
  <bookViews>
    <workbookView xWindow="0" yWindow="0" windowWidth="19200" windowHeight="82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Sheet1!$A$2:$I$50</definedName>
  </definedNames>
  <calcPr calcId="152511"/>
</workbook>
</file>

<file path=xl/calcChain.xml><?xml version="1.0" encoding="utf-8"?>
<calcChain xmlns="http://schemas.openxmlformats.org/spreadsheetml/2006/main">
  <c r="G4" i="1" l="1"/>
  <c r="G5" i="1"/>
  <c r="I5" i="1" s="1"/>
  <c r="G6" i="1"/>
  <c r="G7" i="1"/>
  <c r="I7" i="1" s="1"/>
  <c r="G8" i="1"/>
  <c r="G9" i="1"/>
  <c r="G10" i="1"/>
  <c r="G11" i="1"/>
  <c r="I11" i="1" s="1"/>
  <c r="G12" i="1"/>
  <c r="G13" i="1"/>
  <c r="G14" i="1"/>
  <c r="G15" i="1"/>
  <c r="I15" i="1" s="1"/>
  <c r="G16" i="1"/>
  <c r="G17" i="1"/>
  <c r="G18" i="1"/>
  <c r="G19" i="1"/>
  <c r="I19" i="1" s="1"/>
  <c r="G20" i="1"/>
  <c r="G21" i="1"/>
  <c r="G22" i="1"/>
  <c r="G23" i="1"/>
  <c r="I23" i="1" s="1"/>
  <c r="G24" i="1"/>
  <c r="G25" i="1"/>
  <c r="G26" i="1"/>
  <c r="G27" i="1"/>
  <c r="I27" i="1" s="1"/>
  <c r="G28" i="1"/>
  <c r="G29" i="1"/>
  <c r="G30" i="1"/>
  <c r="G31" i="1"/>
  <c r="I31" i="1" s="1"/>
  <c r="G32" i="1"/>
  <c r="G33" i="1"/>
  <c r="G34" i="1"/>
  <c r="G35" i="1"/>
  <c r="I35" i="1" s="1"/>
  <c r="G36" i="1"/>
  <c r="G37" i="1"/>
  <c r="G38" i="1"/>
  <c r="G39" i="1"/>
  <c r="I39" i="1" s="1"/>
  <c r="G40" i="1"/>
  <c r="G41" i="1"/>
  <c r="G42" i="1"/>
  <c r="G43" i="1"/>
  <c r="I43" i="1" s="1"/>
  <c r="G44" i="1"/>
  <c r="G45" i="1"/>
  <c r="I45" i="1" s="1"/>
  <c r="G46" i="1"/>
  <c r="G47" i="1"/>
  <c r="I47" i="1" s="1"/>
  <c r="G48" i="1"/>
  <c r="G49" i="1"/>
  <c r="G50" i="1"/>
  <c r="G3" i="1"/>
  <c r="I6" i="1"/>
  <c r="I8" i="1"/>
  <c r="I9" i="1"/>
  <c r="I10" i="1"/>
  <c r="I12" i="1"/>
  <c r="I13" i="1"/>
  <c r="I14" i="1"/>
  <c r="I16" i="1"/>
  <c r="I17" i="1"/>
  <c r="I18" i="1"/>
  <c r="I20" i="1"/>
  <c r="I21" i="1"/>
  <c r="I22" i="1"/>
  <c r="I24" i="1"/>
  <c r="I25" i="1"/>
  <c r="I26" i="1"/>
  <c r="I28" i="1"/>
  <c r="I29" i="1"/>
  <c r="I30" i="1"/>
  <c r="I32" i="1"/>
  <c r="I33" i="1"/>
  <c r="I34" i="1"/>
  <c r="I36" i="1"/>
  <c r="I37" i="1"/>
  <c r="I38" i="1"/>
  <c r="I40" i="1"/>
  <c r="I41" i="1"/>
  <c r="I42" i="1"/>
  <c r="I44" i="1"/>
  <c r="I46" i="1"/>
  <c r="I48" i="1"/>
  <c r="I49" i="1"/>
  <c r="I50" i="1"/>
  <c r="I4" i="1" l="1"/>
  <c r="I3" i="1"/>
  <c r="I51" i="1" s="1"/>
</calcChain>
</file>

<file path=xl/sharedStrings.xml><?xml version="1.0" encoding="utf-8"?>
<sst xmlns="http://schemas.openxmlformats.org/spreadsheetml/2006/main" count="107" uniqueCount="80">
  <si>
    <t>NO</t>
  </si>
  <si>
    <t>NAMA PASAR</t>
  </si>
  <si>
    <t>NAMA TOKO</t>
  </si>
  <si>
    <t>UKURAN</t>
  </si>
  <si>
    <t>JUMLAH CETAK</t>
  </si>
  <si>
    <t>PANJANG</t>
  </si>
  <si>
    <t>LEBAR</t>
  </si>
  <si>
    <t>TOTAL</t>
  </si>
  <si>
    <t>HARGA/M</t>
  </si>
  <si>
    <t>BIAYA</t>
  </si>
  <si>
    <t>TOTAL METER</t>
  </si>
  <si>
    <t>COLOMBO</t>
  </si>
  <si>
    <t>MUNTILAN</t>
  </si>
  <si>
    <t>TEMPEL</t>
  </si>
  <si>
    <t>GAMPING</t>
  </si>
  <si>
    <t>GIWANGAN</t>
  </si>
  <si>
    <t>BENDUNGAN</t>
  </si>
  <si>
    <t>PLAYEN</t>
  </si>
  <si>
    <t>KERTEK</t>
  </si>
  <si>
    <t>WATES</t>
  </si>
  <si>
    <t>BERINGHARJO</t>
  </si>
  <si>
    <t>KIOS KITA</t>
  </si>
  <si>
    <t>KIOS SANTUN</t>
  </si>
  <si>
    <t>BANTUL</t>
  </si>
  <si>
    <t>ARGOSARI</t>
  </si>
  <si>
    <t>PASAR ARGOSARI</t>
  </si>
  <si>
    <t>SEMIN</t>
  </si>
  <si>
    <t>GODEAN</t>
  </si>
  <si>
    <t>TOKO SUNARTI, PASAR COLOMBO</t>
  </si>
  <si>
    <t>SEMBAKO BU WAGIRAH GEREH, PASAR COLOMBO</t>
  </si>
  <si>
    <t>WARUNG BUMBON MAS SLAMET, PASAR MUNTILAN, WA. 085232119250</t>
  </si>
  <si>
    <t>TOKO BU RIKAH, PASAR BLABAK, MUNGKID, MAGELANG</t>
  </si>
  <si>
    <t>BU UMI PASAR BLABAK</t>
  </si>
  <si>
    <t>TOKO BU MUD, PASAR BLABAK, MUNGKID, MAGELANG</t>
  </si>
  <si>
    <t>TOKO BU TRIMAH, PASAR BLABAK, MUNGKID, MAGELANG</t>
  </si>
  <si>
    <t>KIOS SEMBAKO, ANEKA BERAS MENTIK WANGI &amp; KETAN KUTUK. MBAK TUN. PS. BLABAK</t>
  </si>
  <si>
    <t>BU SRI NOVI, PASAR REJODANI</t>
  </si>
  <si>
    <t>TOKO SEMBAKO JOKO, PASAR REJODANI</t>
  </si>
  <si>
    <t>TOKO YOSE, PASAR REJODANI</t>
  </si>
  <si>
    <t>TOKO TATIK, PASAR CATUR TUNGGAL</t>
  </si>
  <si>
    <t xml:space="preserve">TOKO SUMIYATI SAYUR, PASAR CATUR TUNGGAL. </t>
  </si>
  <si>
    <t>KIOS BU PARTI, PASAR CATUR TUNGGAL</t>
  </si>
  <si>
    <t>BU TUMILAH, PASAR WATES</t>
  </si>
  <si>
    <t>KIOS SEMBAKO, MBAK ANIK, PASAR WATES</t>
  </si>
  <si>
    <t>LOS SEMBAKO &amp; KELONTONG, BU GIYATNO, PASAR BENDUNGAN</t>
  </si>
  <si>
    <t>BU DASMI, PASAR BENDUNGAN</t>
  </si>
  <si>
    <t>SEMBAKO, BU MULYATI, PASAR BENDUNGAN</t>
  </si>
  <si>
    <t xml:space="preserve">TOKO SRI BUAH, PASAR BOROBUDUR, NO. 48 A. </t>
  </si>
  <si>
    <t>TOKO PAK DALI, PASAR BOROBUDUR</t>
  </si>
  <si>
    <t>TOKO HS, PASAR COLOMBO</t>
  </si>
  <si>
    <t>LANGGENG, Mb. war. PASAR SLEMAN</t>
  </si>
  <si>
    <t>TOKO BU TRIYONO, PASAR SLEMAN</t>
  </si>
  <si>
    <t>SEMBAKO, S - 20, PASAR CEBONGAN</t>
  </si>
  <si>
    <t>KIOS SEMBAKO, "PAK JUN", LF. 96. PASAR MUNTILAN</t>
  </si>
  <si>
    <t xml:space="preserve">ESWALIF JELLY &amp;  WARUNG ESWA, SEDIA: ANEKA JELLY, SAYURAN &amp; BUMBU GILING, GROSIR &amp; ECERAN, HP. 081391186993/081382881414, PASAR TEMPEL. </t>
  </si>
  <si>
    <t>KIOS GONDRONG PASAR BANTUL</t>
  </si>
  <si>
    <t>WARUNG BUBUR BU SITI PASAR GIWANGAN</t>
  </si>
  <si>
    <t>KIOS SEMBAKO BU MUJI PASAR GAMPING</t>
  </si>
  <si>
    <t>POTORONO</t>
  </si>
  <si>
    <t>TOKO SEMBAKO BU WATIK PASAR POTORONO</t>
  </si>
  <si>
    <t>IKA PLASTIK PASAR SEMIN TELP 085868023629</t>
  </si>
  <si>
    <t>KIOS SEMBAKO BU SUKINI PASAR SEMIN</t>
  </si>
  <si>
    <t>KIOS SEMBAKO BU WAGINEM PASAR SEMIN</t>
  </si>
  <si>
    <t>BUBUR AYAM NINING SEHAT TANPA MSG PASAR SEMIN</t>
  </si>
  <si>
    <t>CEMILAN BU JILAH PASAR GODEAN</t>
  </si>
  <si>
    <t>KIOS B 15 PASAR GODEAN</t>
  </si>
  <si>
    <t>KIOS BU YESI PASAR GODEAN</t>
  </si>
  <si>
    <t>KIOS B 38 PASAR GODEAN</t>
  </si>
  <si>
    <t>ANGKRINGAN PAK MANDOL PASAR ARGOSARI</t>
  </si>
  <si>
    <t xml:space="preserve">KIOS SEMBAKO ARIERI PASAR PLAYEN TELP 082122589203 </t>
  </si>
  <si>
    <t>BU SULASMI PASAR SEMIN</t>
  </si>
  <si>
    <t>TEMPAT PARKIR PASAR ARGOSARI</t>
  </si>
  <si>
    <t>KIOS BU SUMI</t>
  </si>
  <si>
    <t>TK RIANA</t>
  </si>
  <si>
    <t>BLABAK</t>
  </si>
  <si>
    <t>REJODANI</t>
  </si>
  <si>
    <t>CATURTUNGGAL</t>
  </si>
  <si>
    <t>BOROBUDUR</t>
  </si>
  <si>
    <t>SLEMAN</t>
  </si>
  <si>
    <t>CEBONGAN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</si>
</sst>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</font>
    <font>
      <b/>
      <sz val="12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43" fontId="0" fillId="0" borderId="0" xfId="1" applyFont="1" applyAlignment="1">
      <alignment vertical="center"/>
    </xf>
    <xf numFmtId="43" fontId="1" fillId="0" borderId="1" xfId="1" applyFont="1" applyBorder="1" applyAlignment="1"/>
    <xf numFmtId="0" fontId="5" fillId="0" borderId="1" xfId="0" applyFont="1" applyBorder="1" applyAlignment="1"/>
    <xf numFmtId="0" fontId="5" fillId="0" borderId="1" xfId="0" applyFont="1" applyFill="1" applyBorder="1" applyAlignment="1"/>
    <xf numFmtId="164" fontId="6" fillId="2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0" fontId="5" fillId="0" borderId="1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C39" workbookViewId="0">
      <selection activeCell="I61" sqref="I61"/>
    </sheetView>
  </sheetViews>
  <sheetFormatPr defaultColWidth="9" defaultRowHeight="15"/>
  <cols>
    <col min="1" max="1" width="5" customWidth="1"/>
    <col min="2" max="2" width="16.625" customWidth="1"/>
    <col min="3" max="3" width="80" customWidth="1"/>
    <col min="4" max="4" width="10.375" customWidth="1"/>
    <col min="5" max="5" width="10.625" customWidth="1"/>
    <col min="6" max="6" width="10" customWidth="1"/>
    <col min="7" max="7" width="10" style="4" customWidth="1"/>
    <col min="8" max="8" width="10.75" style="2" customWidth="1"/>
    <col min="9" max="9" width="12.625" style="2" customWidth="1"/>
    <col min="10" max="254" width="10" customWidth="1"/>
  </cols>
  <sheetData>
    <row r="1" spans="1:9">
      <c r="A1" s="16" t="s">
        <v>0</v>
      </c>
      <c r="B1" s="16" t="s">
        <v>1</v>
      </c>
      <c r="C1" s="16" t="s">
        <v>2</v>
      </c>
      <c r="D1" s="14" t="s">
        <v>3</v>
      </c>
      <c r="E1" s="14"/>
      <c r="F1" s="15" t="s">
        <v>4</v>
      </c>
      <c r="G1" s="17" t="s">
        <v>10</v>
      </c>
      <c r="H1" s="10" t="s">
        <v>8</v>
      </c>
      <c r="I1" s="12" t="s">
        <v>9</v>
      </c>
    </row>
    <row r="2" spans="1:9">
      <c r="A2" s="16"/>
      <c r="B2" s="16"/>
      <c r="C2" s="16"/>
      <c r="D2" s="3" t="s">
        <v>5</v>
      </c>
      <c r="E2" s="3" t="s">
        <v>6</v>
      </c>
      <c r="F2" s="15"/>
      <c r="G2" s="18"/>
      <c r="H2" s="11"/>
      <c r="I2" s="13"/>
    </row>
    <row r="3" spans="1:9">
      <c r="A3" s="6">
        <v>1</v>
      </c>
      <c r="B3" s="6" t="s">
        <v>11</v>
      </c>
      <c r="C3" s="19" t="s">
        <v>28</v>
      </c>
      <c r="D3" s="19">
        <v>200</v>
      </c>
      <c r="E3" s="19">
        <v>60</v>
      </c>
      <c r="F3" s="19">
        <v>1</v>
      </c>
      <c r="G3" s="5">
        <f>(F3/100)*(E3/100)*D3</f>
        <v>1.2</v>
      </c>
      <c r="H3" s="1">
        <v>22000</v>
      </c>
      <c r="I3" s="1">
        <f>G3*H3</f>
        <v>26400</v>
      </c>
    </row>
    <row r="4" spans="1:9">
      <c r="A4" s="6">
        <v>2</v>
      </c>
      <c r="B4" s="6" t="s">
        <v>11</v>
      </c>
      <c r="C4" s="19" t="s">
        <v>29</v>
      </c>
      <c r="D4" s="19">
        <v>350</v>
      </c>
      <c r="E4" s="19">
        <v>35</v>
      </c>
      <c r="F4" s="19">
        <v>1</v>
      </c>
      <c r="G4" s="5">
        <f t="shared" ref="G4:G50" si="0">(F4/100)*(E4/100)*D4</f>
        <v>1.2249999999999999</v>
      </c>
      <c r="H4" s="1">
        <v>22000</v>
      </c>
      <c r="I4" s="1">
        <f t="shared" ref="I4:I5" si="1">G4*H4</f>
        <v>26949.999999999996</v>
      </c>
    </row>
    <row r="5" spans="1:9">
      <c r="A5" s="6">
        <v>3</v>
      </c>
      <c r="B5" s="6" t="s">
        <v>12</v>
      </c>
      <c r="C5" s="19" t="s">
        <v>30</v>
      </c>
      <c r="D5" s="19">
        <v>200</v>
      </c>
      <c r="E5" s="19">
        <v>30</v>
      </c>
      <c r="F5" s="19">
        <v>1</v>
      </c>
      <c r="G5" s="5">
        <f t="shared" si="0"/>
        <v>0.6</v>
      </c>
      <c r="H5" s="1">
        <v>22000</v>
      </c>
      <c r="I5" s="1">
        <f t="shared" si="1"/>
        <v>13200</v>
      </c>
    </row>
    <row r="6" spans="1:9">
      <c r="A6" s="6">
        <v>4</v>
      </c>
      <c r="B6" s="6" t="s">
        <v>74</v>
      </c>
      <c r="C6" s="19" t="s">
        <v>31</v>
      </c>
      <c r="D6" s="19">
        <v>250</v>
      </c>
      <c r="E6" s="19">
        <v>80</v>
      </c>
      <c r="F6" s="19">
        <v>2</v>
      </c>
      <c r="G6" s="5">
        <f t="shared" si="0"/>
        <v>4</v>
      </c>
      <c r="H6" s="1">
        <v>22000</v>
      </c>
      <c r="I6" s="1">
        <f t="shared" ref="I6:I50" si="2">G6*H6</f>
        <v>88000</v>
      </c>
    </row>
    <row r="7" spans="1:9">
      <c r="A7" s="6">
        <v>5</v>
      </c>
      <c r="B7" s="19" t="s">
        <v>74</v>
      </c>
      <c r="C7" s="19" t="s">
        <v>32</v>
      </c>
      <c r="D7" s="19">
        <v>250</v>
      </c>
      <c r="E7" s="19">
        <v>35</v>
      </c>
      <c r="F7" s="19">
        <v>1</v>
      </c>
      <c r="G7" s="5">
        <f t="shared" si="0"/>
        <v>0.87499999999999989</v>
      </c>
      <c r="H7" s="1">
        <v>22000</v>
      </c>
      <c r="I7" s="1">
        <f t="shared" si="2"/>
        <v>19249.999999999996</v>
      </c>
    </row>
    <row r="8" spans="1:9">
      <c r="A8" s="6">
        <v>6</v>
      </c>
      <c r="B8" s="19" t="s">
        <v>74</v>
      </c>
      <c r="C8" s="19" t="s">
        <v>33</v>
      </c>
      <c r="D8" s="19">
        <v>300</v>
      </c>
      <c r="E8" s="19">
        <v>100</v>
      </c>
      <c r="F8" s="19">
        <v>1</v>
      </c>
      <c r="G8" s="5">
        <f t="shared" si="0"/>
        <v>3</v>
      </c>
      <c r="H8" s="1">
        <v>22000</v>
      </c>
      <c r="I8" s="1">
        <f t="shared" si="2"/>
        <v>66000</v>
      </c>
    </row>
    <row r="9" spans="1:9">
      <c r="A9" s="6">
        <v>7</v>
      </c>
      <c r="B9" s="19" t="s">
        <v>74</v>
      </c>
      <c r="C9" s="19" t="s">
        <v>34</v>
      </c>
      <c r="D9" s="19">
        <v>260</v>
      </c>
      <c r="E9" s="19">
        <v>100</v>
      </c>
      <c r="F9" s="19">
        <v>1</v>
      </c>
      <c r="G9" s="5">
        <f t="shared" si="0"/>
        <v>2.6</v>
      </c>
      <c r="H9" s="1">
        <v>22000</v>
      </c>
      <c r="I9" s="1">
        <f t="shared" si="2"/>
        <v>57200</v>
      </c>
    </row>
    <row r="10" spans="1:9">
      <c r="A10" s="6">
        <v>8</v>
      </c>
      <c r="B10" s="19" t="s">
        <v>74</v>
      </c>
      <c r="C10" s="19" t="s">
        <v>35</v>
      </c>
      <c r="D10" s="19">
        <v>250</v>
      </c>
      <c r="E10" s="19">
        <v>35</v>
      </c>
      <c r="F10" s="19">
        <v>1</v>
      </c>
      <c r="G10" s="5">
        <f t="shared" si="0"/>
        <v>0.87499999999999989</v>
      </c>
      <c r="H10" s="1">
        <v>22000</v>
      </c>
      <c r="I10" s="1">
        <f t="shared" si="2"/>
        <v>19249.999999999996</v>
      </c>
    </row>
    <row r="11" spans="1:9">
      <c r="A11" s="6">
        <v>9</v>
      </c>
      <c r="B11" s="6" t="s">
        <v>75</v>
      </c>
      <c r="C11" s="19" t="s">
        <v>36</v>
      </c>
      <c r="D11" s="19">
        <v>185</v>
      </c>
      <c r="E11" s="19">
        <v>50</v>
      </c>
      <c r="F11" s="19">
        <v>1</v>
      </c>
      <c r="G11" s="5">
        <f t="shared" si="0"/>
        <v>0.92500000000000004</v>
      </c>
      <c r="H11" s="1">
        <v>22000</v>
      </c>
      <c r="I11" s="1">
        <f t="shared" si="2"/>
        <v>20350</v>
      </c>
    </row>
    <row r="12" spans="1:9">
      <c r="A12" s="6">
        <v>10</v>
      </c>
      <c r="B12" s="19" t="s">
        <v>75</v>
      </c>
      <c r="C12" s="19" t="s">
        <v>37</v>
      </c>
      <c r="D12" s="19">
        <v>260</v>
      </c>
      <c r="E12" s="19">
        <v>50</v>
      </c>
      <c r="F12" s="19">
        <v>2</v>
      </c>
      <c r="G12" s="5">
        <f t="shared" si="0"/>
        <v>2.6</v>
      </c>
      <c r="H12" s="1">
        <v>22000</v>
      </c>
      <c r="I12" s="1">
        <f t="shared" si="2"/>
        <v>57200</v>
      </c>
    </row>
    <row r="13" spans="1:9">
      <c r="A13" s="6">
        <v>11</v>
      </c>
      <c r="B13" s="19" t="s">
        <v>75</v>
      </c>
      <c r="C13" s="19" t="s">
        <v>38</v>
      </c>
      <c r="D13" s="19">
        <v>300</v>
      </c>
      <c r="E13" s="19">
        <v>90</v>
      </c>
      <c r="F13" s="19">
        <v>1</v>
      </c>
      <c r="G13" s="5">
        <f t="shared" si="0"/>
        <v>2.7</v>
      </c>
      <c r="H13" s="1">
        <v>22000</v>
      </c>
      <c r="I13" s="1">
        <f t="shared" si="2"/>
        <v>59400.000000000007</v>
      </c>
    </row>
    <row r="14" spans="1:9">
      <c r="A14" s="6">
        <v>12</v>
      </c>
      <c r="B14" s="6" t="s">
        <v>76</v>
      </c>
      <c r="C14" s="19" t="s">
        <v>39</v>
      </c>
      <c r="D14" s="19">
        <v>175</v>
      </c>
      <c r="E14" s="19">
        <v>70</v>
      </c>
      <c r="F14" s="19">
        <v>1</v>
      </c>
      <c r="G14" s="5">
        <f t="shared" si="0"/>
        <v>1.2249999999999999</v>
      </c>
      <c r="H14" s="1">
        <v>22000</v>
      </c>
      <c r="I14" s="1">
        <f t="shared" si="2"/>
        <v>26949.999999999996</v>
      </c>
    </row>
    <row r="15" spans="1:9">
      <c r="A15" s="6">
        <v>13</v>
      </c>
      <c r="B15" s="19" t="s">
        <v>76</v>
      </c>
      <c r="C15" s="19" t="s">
        <v>40</v>
      </c>
      <c r="D15" s="19">
        <v>200</v>
      </c>
      <c r="E15" s="19">
        <v>100</v>
      </c>
      <c r="F15" s="19">
        <v>1</v>
      </c>
      <c r="G15" s="5">
        <f t="shared" si="0"/>
        <v>2</v>
      </c>
      <c r="H15" s="1">
        <v>22000</v>
      </c>
      <c r="I15" s="1">
        <f t="shared" si="2"/>
        <v>44000</v>
      </c>
    </row>
    <row r="16" spans="1:9">
      <c r="A16" s="6">
        <v>14</v>
      </c>
      <c r="B16" s="19" t="s">
        <v>76</v>
      </c>
      <c r="C16" s="19" t="s">
        <v>41</v>
      </c>
      <c r="D16" s="19">
        <v>345</v>
      </c>
      <c r="E16" s="19">
        <v>50</v>
      </c>
      <c r="F16" s="19">
        <v>1</v>
      </c>
      <c r="G16" s="5">
        <f t="shared" si="0"/>
        <v>1.7250000000000001</v>
      </c>
      <c r="H16" s="1">
        <v>22000</v>
      </c>
      <c r="I16" s="1">
        <f t="shared" si="2"/>
        <v>37950</v>
      </c>
    </row>
    <row r="17" spans="1:9">
      <c r="A17" s="6">
        <v>15</v>
      </c>
      <c r="B17" s="6" t="s">
        <v>19</v>
      </c>
      <c r="C17" s="19" t="s">
        <v>42</v>
      </c>
      <c r="D17" s="19">
        <v>260</v>
      </c>
      <c r="E17" s="19">
        <v>80</v>
      </c>
      <c r="F17" s="19">
        <v>1</v>
      </c>
      <c r="G17" s="5">
        <f t="shared" si="0"/>
        <v>2.08</v>
      </c>
      <c r="H17" s="1">
        <v>22000</v>
      </c>
      <c r="I17" s="1">
        <f t="shared" si="2"/>
        <v>45760</v>
      </c>
    </row>
    <row r="18" spans="1:9">
      <c r="A18" s="6">
        <v>16</v>
      </c>
      <c r="B18" s="19" t="s">
        <v>19</v>
      </c>
      <c r="C18" s="19" t="s">
        <v>43</v>
      </c>
      <c r="D18" s="19">
        <v>280</v>
      </c>
      <c r="E18" s="19">
        <v>80</v>
      </c>
      <c r="F18" s="19">
        <v>1</v>
      </c>
      <c r="G18" s="5">
        <f t="shared" si="0"/>
        <v>2.2400000000000002</v>
      </c>
      <c r="H18" s="1">
        <v>22000</v>
      </c>
      <c r="I18" s="1">
        <f t="shared" si="2"/>
        <v>49280.000000000007</v>
      </c>
    </row>
    <row r="19" spans="1:9">
      <c r="A19" s="6">
        <v>17</v>
      </c>
      <c r="B19" s="6" t="s">
        <v>16</v>
      </c>
      <c r="C19" s="19" t="s">
        <v>44</v>
      </c>
      <c r="D19" s="19">
        <v>438</v>
      </c>
      <c r="E19" s="19">
        <v>50</v>
      </c>
      <c r="F19" s="19">
        <v>1</v>
      </c>
      <c r="G19" s="5">
        <f t="shared" si="0"/>
        <v>2.19</v>
      </c>
      <c r="H19" s="1">
        <v>22000</v>
      </c>
      <c r="I19" s="1">
        <f t="shared" si="2"/>
        <v>48180</v>
      </c>
    </row>
    <row r="20" spans="1:9">
      <c r="A20" s="6">
        <v>18</v>
      </c>
      <c r="B20" s="19" t="s">
        <v>16</v>
      </c>
      <c r="C20" s="19" t="s">
        <v>45</v>
      </c>
      <c r="D20" s="19">
        <v>150</v>
      </c>
      <c r="E20" s="19">
        <v>60</v>
      </c>
      <c r="F20" s="19">
        <v>1</v>
      </c>
      <c r="G20" s="5">
        <f t="shared" si="0"/>
        <v>0.9</v>
      </c>
      <c r="H20" s="1">
        <v>22000</v>
      </c>
      <c r="I20" s="1">
        <f t="shared" si="2"/>
        <v>19800</v>
      </c>
    </row>
    <row r="21" spans="1:9">
      <c r="A21" s="6">
        <v>19</v>
      </c>
      <c r="B21" s="19" t="s">
        <v>16</v>
      </c>
      <c r="C21" s="19" t="s">
        <v>46</v>
      </c>
      <c r="D21" s="19">
        <v>270</v>
      </c>
      <c r="E21" s="19">
        <v>50</v>
      </c>
      <c r="F21" s="19">
        <v>1</v>
      </c>
      <c r="G21" s="5">
        <f t="shared" si="0"/>
        <v>1.35</v>
      </c>
      <c r="H21" s="1">
        <v>22000</v>
      </c>
      <c r="I21" s="1">
        <f t="shared" si="2"/>
        <v>29700.000000000004</v>
      </c>
    </row>
    <row r="22" spans="1:9">
      <c r="A22" s="6">
        <v>20</v>
      </c>
      <c r="B22" s="6" t="s">
        <v>77</v>
      </c>
      <c r="C22" s="19" t="s">
        <v>47</v>
      </c>
      <c r="D22" s="19">
        <v>800</v>
      </c>
      <c r="E22" s="19">
        <v>70</v>
      </c>
      <c r="F22" s="19">
        <v>1</v>
      </c>
      <c r="G22" s="5">
        <f t="shared" si="0"/>
        <v>5.6</v>
      </c>
      <c r="H22" s="1">
        <v>22000</v>
      </c>
      <c r="I22" s="1">
        <f t="shared" si="2"/>
        <v>123199.99999999999</v>
      </c>
    </row>
    <row r="23" spans="1:9">
      <c r="A23" s="6">
        <v>21</v>
      </c>
      <c r="B23" s="19" t="s">
        <v>77</v>
      </c>
      <c r="C23" s="19" t="s">
        <v>48</v>
      </c>
      <c r="D23" s="19">
        <v>600</v>
      </c>
      <c r="E23" s="19">
        <v>85</v>
      </c>
      <c r="F23" s="19">
        <v>1</v>
      </c>
      <c r="G23" s="5">
        <f t="shared" si="0"/>
        <v>5.1000000000000005</v>
      </c>
      <c r="H23" s="1">
        <v>22000</v>
      </c>
      <c r="I23" s="1">
        <f t="shared" si="2"/>
        <v>112200.00000000001</v>
      </c>
    </row>
    <row r="24" spans="1:9">
      <c r="A24" s="6">
        <v>22</v>
      </c>
      <c r="B24" s="6" t="s">
        <v>11</v>
      </c>
      <c r="C24" s="19" t="s">
        <v>49</v>
      </c>
      <c r="D24" s="19">
        <v>400</v>
      </c>
      <c r="E24" s="19">
        <v>100</v>
      </c>
      <c r="F24" s="19">
        <v>1</v>
      </c>
      <c r="G24" s="5">
        <f t="shared" si="0"/>
        <v>4</v>
      </c>
      <c r="H24" s="1">
        <v>22000</v>
      </c>
      <c r="I24" s="1">
        <f t="shared" si="2"/>
        <v>88000</v>
      </c>
    </row>
    <row r="25" spans="1:9">
      <c r="A25" s="6">
        <v>23</v>
      </c>
      <c r="B25" s="6" t="s">
        <v>78</v>
      </c>
      <c r="C25" s="19" t="s">
        <v>50</v>
      </c>
      <c r="D25" s="19">
        <v>200</v>
      </c>
      <c r="E25" s="19">
        <v>100</v>
      </c>
      <c r="F25" s="19">
        <v>1</v>
      </c>
      <c r="G25" s="5">
        <f t="shared" si="0"/>
        <v>2</v>
      </c>
      <c r="H25" s="1">
        <v>22000</v>
      </c>
      <c r="I25" s="1">
        <f t="shared" si="2"/>
        <v>44000</v>
      </c>
    </row>
    <row r="26" spans="1:9">
      <c r="A26" s="6">
        <v>24</v>
      </c>
      <c r="B26" s="6" t="s">
        <v>78</v>
      </c>
      <c r="C26" s="19" t="s">
        <v>51</v>
      </c>
      <c r="D26" s="19">
        <v>275</v>
      </c>
      <c r="E26" s="19">
        <v>40</v>
      </c>
      <c r="F26" s="19">
        <v>1</v>
      </c>
      <c r="G26" s="5">
        <f t="shared" si="0"/>
        <v>1.1000000000000001</v>
      </c>
      <c r="H26" s="1">
        <v>22000</v>
      </c>
      <c r="I26" s="1">
        <f t="shared" si="2"/>
        <v>24200.000000000004</v>
      </c>
    </row>
    <row r="27" spans="1:9">
      <c r="A27" s="6">
        <v>25</v>
      </c>
      <c r="B27" s="6" t="s">
        <v>79</v>
      </c>
      <c r="C27" s="19" t="s">
        <v>52</v>
      </c>
      <c r="D27" s="19">
        <v>140</v>
      </c>
      <c r="E27" s="19">
        <v>90</v>
      </c>
      <c r="F27" s="19">
        <v>1</v>
      </c>
      <c r="G27" s="5">
        <f t="shared" si="0"/>
        <v>1.2600000000000002</v>
      </c>
      <c r="H27" s="1">
        <v>22000</v>
      </c>
      <c r="I27" s="1">
        <f t="shared" si="2"/>
        <v>27720.000000000004</v>
      </c>
    </row>
    <row r="28" spans="1:9">
      <c r="A28" s="6">
        <v>26</v>
      </c>
      <c r="B28" s="6" t="s">
        <v>12</v>
      </c>
      <c r="C28" s="19" t="s">
        <v>53</v>
      </c>
      <c r="D28" s="19">
        <v>250</v>
      </c>
      <c r="E28" s="19">
        <v>60</v>
      </c>
      <c r="F28" s="19">
        <v>1</v>
      </c>
      <c r="G28" s="5">
        <f t="shared" si="0"/>
        <v>1.5</v>
      </c>
      <c r="H28" s="1">
        <v>22000</v>
      </c>
      <c r="I28" s="1">
        <f t="shared" si="2"/>
        <v>33000</v>
      </c>
    </row>
    <row r="29" spans="1:9">
      <c r="A29" s="6">
        <v>27</v>
      </c>
      <c r="B29" s="6" t="s">
        <v>13</v>
      </c>
      <c r="C29" s="19" t="s">
        <v>54</v>
      </c>
      <c r="D29" s="19">
        <v>440</v>
      </c>
      <c r="E29" s="19">
        <v>105</v>
      </c>
      <c r="F29" s="19">
        <v>1</v>
      </c>
      <c r="G29" s="5">
        <f t="shared" si="0"/>
        <v>4.62</v>
      </c>
      <c r="H29" s="1">
        <v>22000</v>
      </c>
      <c r="I29" s="1">
        <f t="shared" si="2"/>
        <v>101640</v>
      </c>
    </row>
    <row r="30" spans="1:9">
      <c r="A30" s="6">
        <v>28</v>
      </c>
      <c r="B30" s="19" t="s">
        <v>23</v>
      </c>
      <c r="C30" s="19" t="s">
        <v>55</v>
      </c>
      <c r="D30" s="19">
        <v>450</v>
      </c>
      <c r="E30" s="19">
        <v>100</v>
      </c>
      <c r="F30" s="19">
        <v>1</v>
      </c>
      <c r="G30" s="5">
        <f t="shared" si="0"/>
        <v>4.5</v>
      </c>
      <c r="H30" s="1">
        <v>22000</v>
      </c>
      <c r="I30" s="1">
        <f t="shared" si="2"/>
        <v>99000</v>
      </c>
    </row>
    <row r="31" spans="1:9">
      <c r="A31" s="6">
        <v>29</v>
      </c>
      <c r="B31" s="19" t="s">
        <v>15</v>
      </c>
      <c r="C31" s="19" t="s">
        <v>56</v>
      </c>
      <c r="D31" s="19">
        <v>300</v>
      </c>
      <c r="E31" s="19">
        <v>60</v>
      </c>
      <c r="F31" s="19">
        <v>1</v>
      </c>
      <c r="G31" s="5">
        <f t="shared" si="0"/>
        <v>1.8</v>
      </c>
      <c r="H31" s="1">
        <v>22000</v>
      </c>
      <c r="I31" s="1">
        <f t="shared" si="2"/>
        <v>39600</v>
      </c>
    </row>
    <row r="32" spans="1:9">
      <c r="A32" s="6">
        <v>30</v>
      </c>
      <c r="B32" s="19" t="s">
        <v>14</v>
      </c>
      <c r="C32" s="19" t="s">
        <v>57</v>
      </c>
      <c r="D32" s="7">
        <v>900</v>
      </c>
      <c r="E32" s="7">
        <v>100</v>
      </c>
      <c r="F32" s="19">
        <v>1</v>
      </c>
      <c r="G32" s="5">
        <f t="shared" si="0"/>
        <v>9</v>
      </c>
      <c r="H32" s="1">
        <v>22000</v>
      </c>
      <c r="I32" s="1">
        <f t="shared" si="2"/>
        <v>198000</v>
      </c>
    </row>
    <row r="33" spans="1:9">
      <c r="A33" s="6">
        <v>31</v>
      </c>
      <c r="B33" s="19" t="s">
        <v>58</v>
      </c>
      <c r="C33" s="7" t="s">
        <v>59</v>
      </c>
      <c r="D33" s="7">
        <v>300</v>
      </c>
      <c r="E33" s="7">
        <v>70</v>
      </c>
      <c r="F33" s="19">
        <v>1</v>
      </c>
      <c r="G33" s="5">
        <f t="shared" si="0"/>
        <v>2.0999999999999996</v>
      </c>
      <c r="H33" s="1">
        <v>22000</v>
      </c>
      <c r="I33" s="1">
        <f t="shared" si="2"/>
        <v>46199.999999999993</v>
      </c>
    </row>
    <row r="34" spans="1:9">
      <c r="A34" s="6">
        <v>32</v>
      </c>
      <c r="B34" s="19" t="s">
        <v>26</v>
      </c>
      <c r="C34" s="7" t="s">
        <v>60</v>
      </c>
      <c r="D34" s="7">
        <v>360</v>
      </c>
      <c r="E34" s="7">
        <v>60</v>
      </c>
      <c r="F34" s="19">
        <v>1</v>
      </c>
      <c r="G34" s="5">
        <f t="shared" si="0"/>
        <v>2.16</v>
      </c>
      <c r="H34" s="1">
        <v>22000</v>
      </c>
      <c r="I34" s="1">
        <f t="shared" si="2"/>
        <v>47520</v>
      </c>
    </row>
    <row r="35" spans="1:9">
      <c r="A35" s="6">
        <v>33</v>
      </c>
      <c r="B35" s="19" t="s">
        <v>26</v>
      </c>
      <c r="C35" s="7" t="s">
        <v>61</v>
      </c>
      <c r="D35" s="7">
        <v>300</v>
      </c>
      <c r="E35" s="7">
        <v>100</v>
      </c>
      <c r="F35" s="19">
        <v>1</v>
      </c>
      <c r="G35" s="5">
        <f t="shared" si="0"/>
        <v>3</v>
      </c>
      <c r="H35" s="1">
        <v>22000</v>
      </c>
      <c r="I35" s="1">
        <f t="shared" si="2"/>
        <v>66000</v>
      </c>
    </row>
    <row r="36" spans="1:9">
      <c r="A36" s="6">
        <v>34</v>
      </c>
      <c r="B36" s="19" t="s">
        <v>26</v>
      </c>
      <c r="C36" s="7" t="s">
        <v>62</v>
      </c>
      <c r="D36" s="7">
        <v>350</v>
      </c>
      <c r="E36" s="7">
        <v>100</v>
      </c>
      <c r="F36" s="19">
        <v>1</v>
      </c>
      <c r="G36" s="5">
        <f t="shared" si="0"/>
        <v>3.5</v>
      </c>
      <c r="H36" s="1">
        <v>22000</v>
      </c>
      <c r="I36" s="1">
        <f t="shared" si="2"/>
        <v>77000</v>
      </c>
    </row>
    <row r="37" spans="1:9">
      <c r="A37" s="6">
        <v>35</v>
      </c>
      <c r="B37" s="19" t="s">
        <v>26</v>
      </c>
      <c r="C37" s="19" t="s">
        <v>63</v>
      </c>
      <c r="D37" s="19">
        <v>230</v>
      </c>
      <c r="E37" s="19">
        <v>60</v>
      </c>
      <c r="F37" s="19">
        <v>1</v>
      </c>
      <c r="G37" s="5">
        <f t="shared" si="0"/>
        <v>1.3800000000000001</v>
      </c>
      <c r="H37" s="1">
        <v>22000</v>
      </c>
      <c r="I37" s="1">
        <f t="shared" si="2"/>
        <v>30360.000000000004</v>
      </c>
    </row>
    <row r="38" spans="1:9">
      <c r="A38" s="6">
        <v>36</v>
      </c>
      <c r="B38" s="19" t="s">
        <v>27</v>
      </c>
      <c r="C38" s="19" t="s">
        <v>64</v>
      </c>
      <c r="D38" s="7">
        <v>300</v>
      </c>
      <c r="E38" s="19">
        <v>100</v>
      </c>
      <c r="F38" s="19">
        <v>1</v>
      </c>
      <c r="G38" s="5">
        <f t="shared" si="0"/>
        <v>3</v>
      </c>
      <c r="H38" s="1">
        <v>22000</v>
      </c>
      <c r="I38" s="1">
        <f t="shared" si="2"/>
        <v>66000</v>
      </c>
    </row>
    <row r="39" spans="1:9">
      <c r="A39" s="6">
        <v>37</v>
      </c>
      <c r="B39" s="19" t="s">
        <v>27</v>
      </c>
      <c r="C39" s="19" t="s">
        <v>65</v>
      </c>
      <c r="D39" s="19">
        <v>300</v>
      </c>
      <c r="E39" s="19">
        <v>100</v>
      </c>
      <c r="F39" s="19">
        <v>1</v>
      </c>
      <c r="G39" s="5">
        <f t="shared" si="0"/>
        <v>3</v>
      </c>
      <c r="H39" s="1">
        <v>22000</v>
      </c>
      <c r="I39" s="1">
        <f t="shared" si="2"/>
        <v>66000</v>
      </c>
    </row>
    <row r="40" spans="1:9">
      <c r="A40" s="6">
        <v>38</v>
      </c>
      <c r="B40" s="19" t="s">
        <v>27</v>
      </c>
      <c r="C40" s="19" t="s">
        <v>66</v>
      </c>
      <c r="D40" s="7">
        <v>300</v>
      </c>
      <c r="E40" s="19">
        <v>100</v>
      </c>
      <c r="F40" s="19">
        <v>1</v>
      </c>
      <c r="G40" s="5">
        <f t="shared" si="0"/>
        <v>3</v>
      </c>
      <c r="H40" s="1">
        <v>22000</v>
      </c>
      <c r="I40" s="1">
        <f t="shared" si="2"/>
        <v>66000</v>
      </c>
    </row>
    <row r="41" spans="1:9">
      <c r="A41" s="6">
        <v>39</v>
      </c>
      <c r="B41" s="19" t="s">
        <v>27</v>
      </c>
      <c r="C41" s="19" t="s">
        <v>67</v>
      </c>
      <c r="D41" s="7">
        <v>300</v>
      </c>
      <c r="E41" s="19">
        <v>100</v>
      </c>
      <c r="F41" s="19">
        <v>1</v>
      </c>
      <c r="G41" s="5">
        <f t="shared" si="0"/>
        <v>3</v>
      </c>
      <c r="H41" s="1">
        <v>22000</v>
      </c>
      <c r="I41" s="1">
        <f t="shared" si="2"/>
        <v>66000</v>
      </c>
    </row>
    <row r="42" spans="1:9">
      <c r="A42" s="6">
        <v>40</v>
      </c>
      <c r="B42" s="19" t="s">
        <v>24</v>
      </c>
      <c r="C42" s="19" t="s">
        <v>68</v>
      </c>
      <c r="D42" s="7">
        <v>250</v>
      </c>
      <c r="E42" s="19">
        <v>70</v>
      </c>
      <c r="F42" s="19">
        <v>1</v>
      </c>
      <c r="G42" s="5">
        <f t="shared" si="0"/>
        <v>1.7499999999999998</v>
      </c>
      <c r="H42" s="1">
        <v>22000</v>
      </c>
      <c r="I42" s="1">
        <f t="shared" si="2"/>
        <v>38499.999999999993</v>
      </c>
    </row>
    <row r="43" spans="1:9">
      <c r="A43" s="6">
        <v>41</v>
      </c>
      <c r="B43" s="19" t="s">
        <v>17</v>
      </c>
      <c r="C43" s="19" t="s">
        <v>69</v>
      </c>
      <c r="D43" s="7">
        <v>300</v>
      </c>
      <c r="E43" s="19">
        <v>75</v>
      </c>
      <c r="F43" s="19">
        <v>1</v>
      </c>
      <c r="G43" s="5">
        <f t="shared" si="0"/>
        <v>2.25</v>
      </c>
      <c r="H43" s="1">
        <v>22000</v>
      </c>
      <c r="I43" s="1">
        <f t="shared" si="2"/>
        <v>49500</v>
      </c>
    </row>
    <row r="44" spans="1:9">
      <c r="A44" s="6">
        <v>42</v>
      </c>
      <c r="B44" s="19" t="s">
        <v>24</v>
      </c>
      <c r="C44" s="19" t="s">
        <v>25</v>
      </c>
      <c r="D44" s="19">
        <v>530</v>
      </c>
      <c r="E44" s="19">
        <v>100</v>
      </c>
      <c r="F44" s="19">
        <v>2</v>
      </c>
      <c r="G44" s="5">
        <f t="shared" si="0"/>
        <v>10.6</v>
      </c>
      <c r="H44" s="1">
        <v>22000</v>
      </c>
      <c r="I44" s="1">
        <f t="shared" si="2"/>
        <v>233200</v>
      </c>
    </row>
    <row r="45" spans="1:9">
      <c r="A45" s="6">
        <v>43</v>
      </c>
      <c r="B45" s="19" t="s">
        <v>26</v>
      </c>
      <c r="C45" s="19" t="s">
        <v>70</v>
      </c>
      <c r="D45" s="19">
        <v>195</v>
      </c>
      <c r="E45" s="19">
        <v>50</v>
      </c>
      <c r="F45" s="19">
        <v>1</v>
      </c>
      <c r="G45" s="5">
        <f t="shared" si="0"/>
        <v>0.97499999999999998</v>
      </c>
      <c r="H45" s="1">
        <v>22000</v>
      </c>
      <c r="I45" s="1">
        <f t="shared" si="2"/>
        <v>21450</v>
      </c>
    </row>
    <row r="46" spans="1:9">
      <c r="A46" s="6">
        <v>44</v>
      </c>
      <c r="B46" s="19" t="s">
        <v>24</v>
      </c>
      <c r="C46" s="19" t="s">
        <v>71</v>
      </c>
      <c r="D46" s="19">
        <v>200</v>
      </c>
      <c r="E46" s="19">
        <v>50</v>
      </c>
      <c r="F46" s="19">
        <v>3</v>
      </c>
      <c r="G46" s="5">
        <f t="shared" si="0"/>
        <v>3</v>
      </c>
      <c r="H46" s="1">
        <v>22000</v>
      </c>
      <c r="I46" s="1">
        <f t="shared" si="2"/>
        <v>66000</v>
      </c>
    </row>
    <row r="47" spans="1:9">
      <c r="A47" s="6">
        <v>45</v>
      </c>
      <c r="B47" s="6" t="s">
        <v>20</v>
      </c>
      <c r="C47" s="6" t="s">
        <v>21</v>
      </c>
      <c r="D47" s="6">
        <v>400</v>
      </c>
      <c r="E47" s="6">
        <v>100</v>
      </c>
      <c r="F47" s="6">
        <v>2</v>
      </c>
      <c r="G47" s="5">
        <f t="shared" si="0"/>
        <v>8</v>
      </c>
      <c r="H47" s="1">
        <v>22000</v>
      </c>
      <c r="I47" s="1">
        <f t="shared" si="2"/>
        <v>176000</v>
      </c>
    </row>
    <row r="48" spans="1:9">
      <c r="A48" s="6">
        <v>46</v>
      </c>
      <c r="B48" s="19" t="s">
        <v>20</v>
      </c>
      <c r="C48" s="6" t="s">
        <v>72</v>
      </c>
      <c r="D48" s="19">
        <v>400</v>
      </c>
      <c r="E48" s="19">
        <v>100</v>
      </c>
      <c r="F48" s="6">
        <v>2</v>
      </c>
      <c r="G48" s="5">
        <f t="shared" si="0"/>
        <v>8</v>
      </c>
      <c r="H48" s="1">
        <v>22000</v>
      </c>
      <c r="I48" s="1">
        <f t="shared" si="2"/>
        <v>176000</v>
      </c>
    </row>
    <row r="49" spans="1:9">
      <c r="A49" s="6">
        <v>47</v>
      </c>
      <c r="B49" s="19" t="s">
        <v>20</v>
      </c>
      <c r="C49" s="6" t="s">
        <v>22</v>
      </c>
      <c r="D49" s="19">
        <v>400</v>
      </c>
      <c r="E49" s="19">
        <v>100</v>
      </c>
      <c r="F49" s="6">
        <v>1</v>
      </c>
      <c r="G49" s="5">
        <f t="shared" si="0"/>
        <v>4</v>
      </c>
      <c r="H49" s="1">
        <v>22000</v>
      </c>
      <c r="I49" s="1">
        <f t="shared" si="2"/>
        <v>88000</v>
      </c>
    </row>
    <row r="50" spans="1:9">
      <c r="A50" s="6">
        <v>48</v>
      </c>
      <c r="B50" s="6" t="s">
        <v>18</v>
      </c>
      <c r="C50" s="6" t="s">
        <v>73</v>
      </c>
      <c r="D50" s="6">
        <v>300</v>
      </c>
      <c r="E50" s="6">
        <v>100</v>
      </c>
      <c r="F50" s="6">
        <v>1</v>
      </c>
      <c r="G50" s="5">
        <f t="shared" si="0"/>
        <v>3</v>
      </c>
      <c r="H50" s="1">
        <v>22000</v>
      </c>
      <c r="I50" s="1">
        <f t="shared" si="2"/>
        <v>66000</v>
      </c>
    </row>
    <row r="51" spans="1:9" ht="18.75">
      <c r="A51" s="9" t="s">
        <v>7</v>
      </c>
      <c r="B51" s="9"/>
      <c r="C51" s="9"/>
      <c r="D51" s="9"/>
      <c r="E51" s="9"/>
      <c r="F51" s="9"/>
      <c r="G51" s="9"/>
      <c r="H51" s="9"/>
      <c r="I51" s="8">
        <f>SUM(I3:I50)</f>
        <v>3091110</v>
      </c>
    </row>
  </sheetData>
  <autoFilter ref="A2:I50"/>
  <mergeCells count="9">
    <mergeCell ref="A51:H51"/>
    <mergeCell ref="H1:H2"/>
    <mergeCell ref="I1:I2"/>
    <mergeCell ref="D1:E1"/>
    <mergeCell ref="F1:F2"/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2019-10-26T21:37:22Z</dcterms:created>
  <dcterms:modified xsi:type="dcterms:W3CDTF">2021-04-26T18:26:21Z</dcterms:modified>
</cp:coreProperties>
</file>