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Sheet1!$A$2:$K$18</definedName>
  </definedNames>
  <calcPr calcId="124519"/>
</workbook>
</file>

<file path=xl/calcChain.xml><?xml version="1.0" encoding="utf-8"?>
<calcChain xmlns="http://schemas.openxmlformats.org/spreadsheetml/2006/main">
  <c r="H3" i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J18" l="1"/>
</calcChain>
</file>

<file path=xl/sharedStrings.xml><?xml version="1.0" encoding="utf-8"?>
<sst xmlns="http://schemas.openxmlformats.org/spreadsheetml/2006/main" count="39" uniqueCount="39">
  <si>
    <t>DS. KEBONSARI RT.001 RW.004 KARANGDADAP, PEKALONGAN</t>
  </si>
  <si>
    <t>JL. DINATA OTTO ISKANDAR NO.32 RT.001 RW.001 KEL. BANDUNG, TEGAL SELATAN</t>
  </si>
  <si>
    <t>DUKUH TENGAH RT.09 RW.02 KETANGGUNGAN, BREBES</t>
  </si>
  <si>
    <t>JL. KERINCI NO.16 RT.04/RW.02 WANAREJAN WETAN,TAMAN,KAB. PEMALANG</t>
  </si>
  <si>
    <t>JL. RAYA DR. SUTOMO DEPAN PASAR BATANG SEMENTARA WATES ALIT KAB. BATANG</t>
  </si>
  <si>
    <t>JL. CIPTO MANGUNKUSUMO RT 3 RW 7 NO. 52 MARGADANA KOTA TEGAL</t>
  </si>
  <si>
    <t>PASAR SOROGENEN 43D</t>
  </si>
  <si>
    <t>JL RAYA WIRADESA-BOJONG NO. 33</t>
  </si>
  <si>
    <t>GANG KENANGA RT 004 RW 002</t>
  </si>
  <si>
    <t>KARANGJOMPO RT3/RW5 PEKALONGAN</t>
  </si>
  <si>
    <t>DS PESAREAN RT 14/4 BLKG TERMINAL ADIWERNA</t>
  </si>
  <si>
    <t>ALAMAT</t>
  </si>
  <si>
    <t>KODE LANG</t>
  </si>
  <si>
    <t>NAMA TOKO</t>
  </si>
  <si>
    <t>NO</t>
  </si>
  <si>
    <t>TANGGAL PENYERAHAN</t>
  </si>
  <si>
    <t>BUGET PARCEL</t>
  </si>
  <si>
    <t>CV. JAYA BAROKAH</t>
  </si>
  <si>
    <t>TK. PAI</t>
  </si>
  <si>
    <t>TK. CV. JAYA BAROKAH</t>
  </si>
  <si>
    <t>TK. ANDRI "FL"</t>
  </si>
  <si>
    <t>TK. MUKHLIS</t>
  </si>
  <si>
    <t>TK. HERRY " FL"</t>
  </si>
  <si>
    <t>TK. ENDANG</t>
  </si>
  <si>
    <t>TK. ANEKA BUMBU "FL"</t>
  </si>
  <si>
    <t>TK. ANEKA SEMBAKO</t>
  </si>
  <si>
    <t>TK. NIA AGUSTINA"FL"</t>
  </si>
  <si>
    <t>TK. NUR FAIZAH "FL"</t>
  </si>
  <si>
    <t>TK. SM MANDIRI</t>
  </si>
  <si>
    <t>TK. IMRONI</t>
  </si>
  <si>
    <t>TK. IMAM KURNIAWAN</t>
  </si>
  <si>
    <t>DATA FREELANCE TEGAL</t>
  </si>
  <si>
    <t>JL. TEUKU UMAR GANG BAHARI 3 NO. 1 RT 02 RW 06 KEL. DEBONG TENGAH KEC. TEGAL</t>
  </si>
  <si>
    <t xml:space="preserve">JL. SEMARANG NO 06.RT 006/004,KELURAHAN DEBONG TENGAH,KECAMATAN TEGAL </t>
  </si>
  <si>
    <t xml:space="preserve">JL. MARGASARI NO.60 (ARAH STASIUN) RT.001/RW.004,MARGASARI KAB. TEGAL </t>
  </si>
  <si>
    <t>TK. ALFABIRU/MBA MIS</t>
  </si>
  <si>
    <t xml:space="preserve">GG JALAK NO.05 RT.004 RW.001 KENDALSERUT PANGKAH KAB. TEGAL </t>
  </si>
  <si>
    <t>TOTAL</t>
  </si>
  <si>
    <t>AVG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</si>
</sst>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 * #,##0_ ;_ * \-#,##0_ ;_ * &quot;-&quot;_ ;_ @_ "/>
  </numFmts>
  <fonts count="6"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1" applyBorder="1">
      <alignment vertical="center"/>
    </xf>
    <xf numFmtId="0" fontId="0" fillId="2" borderId="0" xfId="0" applyFill="1"/>
    <xf numFmtId="0" fontId="0" fillId="0" borderId="3" xfId="0" applyBorder="1"/>
    <xf numFmtId="0" fontId="1" fillId="0" borderId="4" xfId="2" pivotButton="1" applyBorder="1">
      <alignment vertical="center"/>
    </xf>
    <xf numFmtId="3" fontId="2" fillId="0" borderId="2" xfId="0" applyNumberFormat="1" applyFont="1" applyBorder="1"/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164" fontId="0" fillId="0" borderId="1" xfId="3" applyNumberFormat="1" applyFont="1" applyBorder="1" applyAlignment="1">
      <alignment vertical="center"/>
    </xf>
    <xf numFmtId="0" fontId="1" fillId="0" borderId="8" xfId="2" pivotButton="1" applyBorder="1">
      <alignment vertical="center"/>
    </xf>
    <xf numFmtId="0" fontId="1" fillId="0" borderId="11" xfId="1" applyBorder="1">
      <alignment vertical="center"/>
    </xf>
    <xf numFmtId="0" fontId="3" fillId="0" borderId="11" xfId="1" applyFont="1" applyBorder="1">
      <alignment vertical="center"/>
    </xf>
    <xf numFmtId="0" fontId="1" fillId="0" borderId="12" xfId="2" applyFill="1" applyBorder="1">
      <alignment vertical="center"/>
    </xf>
    <xf numFmtId="0" fontId="0" fillId="0" borderId="13" xfId="0" applyBorder="1"/>
    <xf numFmtId="164" fontId="0" fillId="0" borderId="2" xfId="3" applyNumberFormat="1" applyFont="1" applyBorder="1" applyAlignment="1">
      <alignment vertical="center"/>
    </xf>
    <xf numFmtId="17" fontId="1" fillId="0" borderId="15" xfId="2" pivotButton="1" applyNumberFormat="1" applyBorder="1">
      <alignment vertical="center"/>
    </xf>
    <xf numFmtId="17" fontId="1" fillId="0" borderId="9" xfId="2" pivotButton="1" applyNumberFormat="1" applyBorder="1">
      <alignment vertical="center"/>
    </xf>
    <xf numFmtId="17" fontId="1" fillId="0" borderId="12" xfId="2" pivotButton="1" applyNumberFormat="1" applyBorder="1">
      <alignment vertical="center"/>
    </xf>
    <xf numFmtId="3" fontId="0" fillId="3" borderId="2" xfId="0" applyNumberFormat="1" applyFill="1" applyBorder="1"/>
    <xf numFmtId="3" fontId="0" fillId="3" borderId="1" xfId="0" applyNumberFormat="1" applyFill="1" applyBorder="1"/>
    <xf numFmtId="0" fontId="1" fillId="3" borderId="12" xfId="2" applyFill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4" xfId="2" pivotButton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4">
    <cellStyle name="Comma [0]" xfId="3" builtinId="6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C6" sqref="C6"/>
    </sheetView>
  </sheetViews>
  <sheetFormatPr defaultRowHeight="15"/>
  <cols>
    <col min="1" max="1" width="5" customWidth="1"/>
    <col min="2" max="2" width="12.28515625" style="24" customWidth="1"/>
    <col min="3" max="3" width="22.85546875" customWidth="1"/>
    <col min="4" max="4" width="66.28515625" customWidth="1"/>
    <col min="5" max="5" width="13" customWidth="1"/>
    <col min="6" max="6" width="13.85546875" customWidth="1"/>
    <col min="7" max="7" width="12" bestFit="1" customWidth="1"/>
    <col min="8" max="9" width="12" customWidth="1"/>
    <col min="10" max="10" width="13.140625" customWidth="1"/>
    <col min="11" max="11" width="18.5703125" customWidth="1"/>
  </cols>
  <sheetData>
    <row r="1" spans="1:11" ht="15.75" thickBot="1">
      <c r="C1" s="2" t="s">
        <v>31</v>
      </c>
    </row>
    <row r="2" spans="1:11" ht="15.75" thickBot="1">
      <c r="A2" s="3" t="s">
        <v>14</v>
      </c>
      <c r="B2" s="25" t="s">
        <v>12</v>
      </c>
      <c r="C2" s="4" t="s">
        <v>13</v>
      </c>
      <c r="D2" s="10" t="s">
        <v>11</v>
      </c>
      <c r="E2" s="16">
        <v>44197</v>
      </c>
      <c r="F2" s="17">
        <v>44228</v>
      </c>
      <c r="G2" s="18">
        <v>44256</v>
      </c>
      <c r="H2" s="18" t="s">
        <v>37</v>
      </c>
      <c r="I2" s="18" t="s">
        <v>38</v>
      </c>
      <c r="J2" s="21" t="s">
        <v>16</v>
      </c>
      <c r="K2" s="13" t="s">
        <v>15</v>
      </c>
    </row>
    <row r="3" spans="1:11">
      <c r="A3" s="14">
        <v>1</v>
      </c>
      <c r="B3" s="26">
        <v>998959</v>
      </c>
      <c r="C3" s="22" t="s">
        <v>17</v>
      </c>
      <c r="D3" s="22" t="s">
        <v>36</v>
      </c>
      <c r="E3" s="15">
        <v>151881000</v>
      </c>
      <c r="F3" s="15">
        <v>151881000</v>
      </c>
      <c r="G3" s="15">
        <v>199092000</v>
      </c>
      <c r="H3" s="15">
        <f>SUM(E3:G3)</f>
        <v>502854000</v>
      </c>
      <c r="I3" s="15">
        <f>H3/3</f>
        <v>167618000</v>
      </c>
      <c r="J3" s="19">
        <v>500000</v>
      </c>
      <c r="K3" s="6">
        <v>44320</v>
      </c>
    </row>
    <row r="4" spans="1:11">
      <c r="A4" s="7">
        <v>2</v>
      </c>
      <c r="B4" s="27">
        <v>1063476</v>
      </c>
      <c r="C4" s="23" t="s">
        <v>35</v>
      </c>
      <c r="D4" s="23" t="s">
        <v>6</v>
      </c>
      <c r="E4" s="9">
        <v>55828000</v>
      </c>
      <c r="F4" s="9">
        <v>13843800</v>
      </c>
      <c r="G4" s="9">
        <v>86493200</v>
      </c>
      <c r="H4" s="15">
        <f t="shared" ref="H4:H17" si="0">SUM(E4:G4)</f>
        <v>156165000</v>
      </c>
      <c r="I4" s="15">
        <f t="shared" ref="I4:I17" si="1">H4/3</f>
        <v>52055000</v>
      </c>
      <c r="J4" s="20">
        <v>400000</v>
      </c>
      <c r="K4" s="8">
        <v>44319</v>
      </c>
    </row>
    <row r="5" spans="1:11">
      <c r="A5" s="7">
        <v>3</v>
      </c>
      <c r="B5" s="28">
        <v>988899</v>
      </c>
      <c r="C5" s="1" t="s">
        <v>18</v>
      </c>
      <c r="D5" s="11" t="s">
        <v>4</v>
      </c>
      <c r="E5" s="9">
        <v>68584800</v>
      </c>
      <c r="F5" s="9">
        <v>48681375</v>
      </c>
      <c r="G5" s="9">
        <v>19184250</v>
      </c>
      <c r="H5" s="15">
        <f t="shared" si="0"/>
        <v>136450425</v>
      </c>
      <c r="I5" s="15">
        <f t="shared" si="1"/>
        <v>45483475</v>
      </c>
      <c r="J5" s="20">
        <v>400000</v>
      </c>
      <c r="K5" s="8">
        <v>44322</v>
      </c>
    </row>
    <row r="6" spans="1:11">
      <c r="A6" s="7">
        <v>4</v>
      </c>
      <c r="B6" s="28">
        <v>1065836</v>
      </c>
      <c r="C6" s="1" t="s">
        <v>19</v>
      </c>
      <c r="D6" s="11" t="s">
        <v>7</v>
      </c>
      <c r="E6" s="9">
        <v>25782000</v>
      </c>
      <c r="F6" s="9">
        <v>60246000</v>
      </c>
      <c r="G6" s="9">
        <v>77148000</v>
      </c>
      <c r="H6" s="15">
        <f t="shared" si="0"/>
        <v>163176000</v>
      </c>
      <c r="I6" s="15">
        <f t="shared" si="1"/>
        <v>54392000</v>
      </c>
      <c r="J6" s="20">
        <v>400000</v>
      </c>
      <c r="K6" s="8">
        <v>44319</v>
      </c>
    </row>
    <row r="7" spans="1:11">
      <c r="A7" s="7">
        <v>5</v>
      </c>
      <c r="B7" s="28">
        <v>955139</v>
      </c>
      <c r="C7" s="1" t="s">
        <v>20</v>
      </c>
      <c r="D7" s="11" t="s">
        <v>1</v>
      </c>
      <c r="E7" s="9">
        <v>38232600</v>
      </c>
      <c r="F7" s="9">
        <v>44114000</v>
      </c>
      <c r="G7" s="9">
        <v>65005200</v>
      </c>
      <c r="H7" s="15">
        <f t="shared" si="0"/>
        <v>147351800</v>
      </c>
      <c r="I7" s="15">
        <f t="shared" si="1"/>
        <v>49117266.666666664</v>
      </c>
      <c r="J7" s="20">
        <v>400000</v>
      </c>
      <c r="K7" s="8">
        <v>44320</v>
      </c>
    </row>
    <row r="8" spans="1:11">
      <c r="A8" s="7">
        <v>6</v>
      </c>
      <c r="B8" s="28">
        <v>1069483</v>
      </c>
      <c r="C8" s="1" t="s">
        <v>21</v>
      </c>
      <c r="D8" s="11" t="s">
        <v>8</v>
      </c>
      <c r="E8" s="9">
        <v>16563900</v>
      </c>
      <c r="F8" s="9">
        <v>31947475</v>
      </c>
      <c r="G8" s="9">
        <v>29277675</v>
      </c>
      <c r="H8" s="15">
        <f t="shared" si="0"/>
        <v>77789050</v>
      </c>
      <c r="I8" s="15">
        <f t="shared" si="1"/>
        <v>25929683.333333332</v>
      </c>
      <c r="J8" s="20">
        <v>300000</v>
      </c>
      <c r="K8" s="8">
        <v>44321</v>
      </c>
    </row>
    <row r="9" spans="1:11">
      <c r="A9" s="7">
        <v>7</v>
      </c>
      <c r="B9" s="28">
        <v>986368</v>
      </c>
      <c r="C9" s="1" t="s">
        <v>22</v>
      </c>
      <c r="D9" s="11" t="s">
        <v>3</v>
      </c>
      <c r="E9" s="9">
        <v>17158875</v>
      </c>
      <c r="F9" s="9">
        <v>34151000</v>
      </c>
      <c r="G9" s="9">
        <v>25650000</v>
      </c>
      <c r="H9" s="15">
        <f t="shared" si="0"/>
        <v>76959875</v>
      </c>
      <c r="I9" s="15">
        <f t="shared" si="1"/>
        <v>25653291.666666668</v>
      </c>
      <c r="J9" s="20">
        <v>300000</v>
      </c>
      <c r="K9" s="8">
        <v>44322</v>
      </c>
    </row>
    <row r="10" spans="1:11">
      <c r="A10" s="7">
        <v>8</v>
      </c>
      <c r="B10" s="28">
        <v>1122173</v>
      </c>
      <c r="C10" s="1" t="s">
        <v>23</v>
      </c>
      <c r="D10" s="11" t="s">
        <v>10</v>
      </c>
      <c r="E10" s="9">
        <v>13743600</v>
      </c>
      <c r="F10" s="9">
        <v>34262200</v>
      </c>
      <c r="G10" s="9">
        <v>32292000</v>
      </c>
      <c r="H10" s="15">
        <f t="shared" si="0"/>
        <v>80297800</v>
      </c>
      <c r="I10" s="15">
        <f t="shared" si="1"/>
        <v>26765933.333333332</v>
      </c>
      <c r="J10" s="20">
        <v>300000</v>
      </c>
      <c r="K10" s="8">
        <v>44320</v>
      </c>
    </row>
    <row r="11" spans="1:11">
      <c r="A11" s="7">
        <v>9</v>
      </c>
      <c r="B11" s="28">
        <v>969032</v>
      </c>
      <c r="C11" s="1" t="s">
        <v>24</v>
      </c>
      <c r="D11" s="11" t="s">
        <v>2</v>
      </c>
      <c r="E11" s="9">
        <v>25393500</v>
      </c>
      <c r="F11" s="9">
        <v>16663875</v>
      </c>
      <c r="G11" s="9">
        <v>23930250</v>
      </c>
      <c r="H11" s="15">
        <f t="shared" si="0"/>
        <v>65987625</v>
      </c>
      <c r="I11" s="15">
        <f t="shared" si="1"/>
        <v>21995875</v>
      </c>
      <c r="J11" s="20">
        <v>300000</v>
      </c>
      <c r="K11" s="8">
        <v>44321</v>
      </c>
    </row>
    <row r="12" spans="1:11">
      <c r="A12" s="7">
        <v>10</v>
      </c>
      <c r="B12" s="28">
        <v>1047884</v>
      </c>
      <c r="C12" s="1" t="s">
        <v>25</v>
      </c>
      <c r="D12" s="11" t="s">
        <v>32</v>
      </c>
      <c r="E12" s="9">
        <v>25607700</v>
      </c>
      <c r="F12" s="9">
        <v>13023000</v>
      </c>
      <c r="G12" s="9">
        <v>23770200</v>
      </c>
      <c r="H12" s="15">
        <f t="shared" si="0"/>
        <v>62400900</v>
      </c>
      <c r="I12" s="15">
        <f t="shared" si="1"/>
        <v>20800300</v>
      </c>
      <c r="J12" s="20">
        <v>300000</v>
      </c>
      <c r="K12" s="8">
        <v>44321</v>
      </c>
    </row>
    <row r="13" spans="1:11">
      <c r="A13" s="7">
        <v>11</v>
      </c>
      <c r="B13" s="28">
        <v>983673</v>
      </c>
      <c r="C13" s="1" t="s">
        <v>26</v>
      </c>
      <c r="D13" s="12" t="s">
        <v>34</v>
      </c>
      <c r="E13" s="9">
        <v>19367700</v>
      </c>
      <c r="F13" s="9">
        <v>19435500</v>
      </c>
      <c r="G13" s="9">
        <v>25813200</v>
      </c>
      <c r="H13" s="15">
        <f t="shared" si="0"/>
        <v>64616400</v>
      </c>
      <c r="I13" s="15">
        <f t="shared" si="1"/>
        <v>21538800</v>
      </c>
      <c r="J13" s="20">
        <v>300000</v>
      </c>
      <c r="K13" s="8">
        <v>44321</v>
      </c>
    </row>
    <row r="14" spans="1:11">
      <c r="A14" s="7">
        <v>12</v>
      </c>
      <c r="B14" s="28">
        <v>923412</v>
      </c>
      <c r="C14" s="1" t="s">
        <v>27</v>
      </c>
      <c r="D14" s="11" t="s">
        <v>0</v>
      </c>
      <c r="E14" s="9">
        <v>19430100</v>
      </c>
      <c r="F14" s="9">
        <v>21508500</v>
      </c>
      <c r="G14" s="9">
        <v>12990000</v>
      </c>
      <c r="H14" s="15">
        <f t="shared" si="0"/>
        <v>53928600</v>
      </c>
      <c r="I14" s="15">
        <f t="shared" si="1"/>
        <v>17976200</v>
      </c>
      <c r="J14" s="20">
        <v>300000</v>
      </c>
      <c r="K14" s="8">
        <v>44319</v>
      </c>
    </row>
    <row r="15" spans="1:11">
      <c r="A15" s="7">
        <v>13</v>
      </c>
      <c r="B15" s="28">
        <v>1015271</v>
      </c>
      <c r="C15" s="1" t="s">
        <v>28</v>
      </c>
      <c r="D15" s="11" t="s">
        <v>5</v>
      </c>
      <c r="E15" s="9">
        <v>18994500</v>
      </c>
      <c r="F15" s="9">
        <v>12753000</v>
      </c>
      <c r="G15" s="9">
        <v>13023000</v>
      </c>
      <c r="H15" s="15">
        <f t="shared" si="0"/>
        <v>44770500</v>
      </c>
      <c r="I15" s="15">
        <f t="shared" si="1"/>
        <v>14923500</v>
      </c>
      <c r="J15" s="20">
        <v>300000</v>
      </c>
      <c r="K15" s="8">
        <v>44321</v>
      </c>
    </row>
    <row r="16" spans="1:11">
      <c r="A16" s="7">
        <v>14</v>
      </c>
      <c r="B16" s="28">
        <v>1073227</v>
      </c>
      <c r="C16" s="1" t="s">
        <v>29</v>
      </c>
      <c r="D16" s="11" t="s">
        <v>9</v>
      </c>
      <c r="E16" s="9">
        <v>6478500</v>
      </c>
      <c r="F16" s="9">
        <v>6511500</v>
      </c>
      <c r="G16" s="9">
        <v>15094500</v>
      </c>
      <c r="H16" s="15">
        <f t="shared" si="0"/>
        <v>28084500</v>
      </c>
      <c r="I16" s="15">
        <f t="shared" si="1"/>
        <v>9361500</v>
      </c>
      <c r="J16" s="20">
        <v>250000</v>
      </c>
      <c r="K16" s="8">
        <v>44319</v>
      </c>
    </row>
    <row r="17" spans="1:11">
      <c r="A17" s="7">
        <v>15</v>
      </c>
      <c r="B17" s="28">
        <v>991991</v>
      </c>
      <c r="C17" s="1" t="s">
        <v>30</v>
      </c>
      <c r="D17" s="11" t="s">
        <v>33</v>
      </c>
      <c r="E17" s="9">
        <v>-99000</v>
      </c>
      <c r="F17" s="9">
        <v>15259500</v>
      </c>
      <c r="G17" s="9">
        <v>6511500</v>
      </c>
      <c r="H17" s="15">
        <f t="shared" si="0"/>
        <v>21672000</v>
      </c>
      <c r="I17" s="15">
        <f t="shared" si="1"/>
        <v>7224000</v>
      </c>
      <c r="J17" s="20">
        <v>250000</v>
      </c>
      <c r="K17" s="8">
        <v>44321</v>
      </c>
    </row>
    <row r="18" spans="1:11">
      <c r="J18" s="5">
        <f>SUM(J3:J17)</f>
        <v>5000000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2021-04-26T07:26:37Z</dcterms:created>
  <dcterms:modified xsi:type="dcterms:W3CDTF">2021-04-28T09:27:12Z</dcterms:modified>
</cp:coreProperties>
</file>