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75" windowWidth="10710" windowHeight="7875"/>
  </bookViews>
  <sheets>
    <sheet name="MAR" sheetId="9" r:id="rId1"/>
    <sheet name="Sheet1" sheetId="10" r:id="rId2"/>
    <sheet name="PNP" sheetId="11" r:id="rId3"/>
  </sheets>
  <calcPr calcId="144525"/>
</workbook>
</file>

<file path=xl/calcChain.xml><?xml version="1.0" encoding="utf-8"?>
<calcChain xmlns="http://schemas.openxmlformats.org/spreadsheetml/2006/main">
  <c r="K94" i="9" l="1"/>
  <c r="K93" i="9"/>
  <c r="K91" i="9"/>
  <c r="K90" i="9"/>
  <c r="K89" i="9"/>
  <c r="L92" i="9" s="1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0" i="9"/>
  <c r="K69" i="9"/>
  <c r="K68" i="9"/>
  <c r="L71" i="9" s="1"/>
  <c r="K66" i="9"/>
  <c r="K65" i="9"/>
  <c r="K64" i="9"/>
  <c r="L67" i="9" s="1"/>
  <c r="K63" i="9"/>
  <c r="K62" i="9"/>
  <c r="K60" i="9"/>
  <c r="K59" i="9"/>
  <c r="K57" i="9"/>
  <c r="K56" i="9"/>
  <c r="K55" i="9"/>
  <c r="K54" i="9"/>
  <c r="K53" i="9"/>
  <c r="K52" i="9"/>
  <c r="K51" i="9"/>
  <c r="L58" i="9" s="1"/>
  <c r="K50" i="9"/>
  <c r="K49" i="9"/>
  <c r="K47" i="9"/>
  <c r="K46" i="9"/>
  <c r="L48" i="9" s="1"/>
  <c r="K44" i="9"/>
  <c r="K43" i="9"/>
  <c r="L45" i="9" s="1"/>
  <c r="K41" i="9"/>
  <c r="K40" i="9"/>
  <c r="K39" i="9"/>
  <c r="K37" i="9"/>
  <c r="K36" i="9"/>
  <c r="L38" i="9" s="1"/>
  <c r="K34" i="9"/>
  <c r="L35" i="9" s="1"/>
  <c r="K33" i="9"/>
  <c r="K32" i="9"/>
  <c r="K30" i="9"/>
  <c r="K29" i="9"/>
  <c r="K27" i="9"/>
  <c r="K26" i="9"/>
  <c r="K25" i="9"/>
  <c r="L28" i="9" s="1"/>
  <c r="K23" i="9"/>
  <c r="K22" i="9"/>
  <c r="K21" i="9"/>
  <c r="K20" i="9"/>
  <c r="K19" i="9"/>
  <c r="K18" i="9"/>
  <c r="K17" i="9"/>
  <c r="K16" i="9"/>
  <c r="K15" i="9"/>
  <c r="L24" i="9" s="1"/>
  <c r="K13" i="9"/>
  <c r="K12" i="9"/>
  <c r="K11" i="9"/>
  <c r="K10" i="9"/>
  <c r="K9" i="9"/>
  <c r="K8" i="9"/>
  <c r="K7" i="9"/>
  <c r="K6" i="9"/>
  <c r="K5" i="9"/>
  <c r="I24" i="9"/>
  <c r="I14" i="9"/>
  <c r="L95" i="9"/>
  <c r="L88" i="9"/>
  <c r="L61" i="9"/>
  <c r="L42" i="9"/>
  <c r="L31" i="9"/>
  <c r="I28" i="9"/>
  <c r="I31" i="9"/>
  <c r="I35" i="9"/>
  <c r="I38" i="9"/>
  <c r="I42" i="9"/>
  <c r="I45" i="9"/>
  <c r="I48" i="9"/>
  <c r="I58" i="9"/>
  <c r="I61" i="9"/>
  <c r="I67" i="9"/>
  <c r="I71" i="9"/>
  <c r="I88" i="9"/>
  <c r="I92" i="9"/>
  <c r="I95" i="9"/>
  <c r="I94" i="9"/>
  <c r="I93" i="9"/>
  <c r="I91" i="9"/>
  <c r="I90" i="9"/>
  <c r="I89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0" i="9"/>
  <c r="I69" i="9"/>
  <c r="I68" i="9"/>
  <c r="I66" i="9"/>
  <c r="I65" i="9"/>
  <c r="I64" i="9"/>
  <c r="I63" i="9"/>
  <c r="I62" i="9"/>
  <c r="I60" i="9"/>
  <c r="I59" i="9"/>
  <c r="I57" i="9"/>
  <c r="I56" i="9"/>
  <c r="I55" i="9"/>
  <c r="I54" i="9"/>
  <c r="I53" i="9"/>
  <c r="I52" i="9"/>
  <c r="I51" i="9"/>
  <c r="I50" i="9"/>
  <c r="I49" i="9"/>
  <c r="I47" i="9"/>
  <c r="I46" i="9"/>
  <c r="I44" i="9"/>
  <c r="I43" i="9"/>
  <c r="I41" i="9"/>
  <c r="I40" i="9"/>
  <c r="I39" i="9"/>
  <c r="I37" i="9"/>
  <c r="I36" i="9"/>
  <c r="I34" i="9"/>
  <c r="I33" i="9"/>
  <c r="I32" i="9"/>
  <c r="I30" i="9"/>
  <c r="I29" i="9"/>
  <c r="I27" i="9"/>
  <c r="I26" i="9"/>
  <c r="I25" i="9"/>
  <c r="I23" i="9"/>
  <c r="I22" i="9"/>
  <c r="I21" i="9"/>
  <c r="I20" i="9"/>
  <c r="I19" i="9"/>
  <c r="I18" i="9"/>
  <c r="I17" i="9"/>
  <c r="I16" i="9"/>
  <c r="I15" i="9"/>
  <c r="I13" i="9"/>
  <c r="I12" i="9"/>
  <c r="I11" i="9"/>
  <c r="I10" i="9"/>
  <c r="I9" i="9"/>
  <c r="I8" i="9"/>
  <c r="I7" i="9"/>
  <c r="I6" i="9"/>
  <c r="I5" i="9"/>
  <c r="L14" i="9" l="1"/>
  <c r="L97" i="9" s="1"/>
  <c r="I5" i="11"/>
  <c r="D77" i="10" l="1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</calcChain>
</file>

<file path=xl/sharedStrings.xml><?xml version="1.0" encoding="utf-8"?>
<sst xmlns="http://schemas.openxmlformats.org/spreadsheetml/2006/main" count="271" uniqueCount="116">
  <si>
    <t>JUMLAH</t>
  </si>
  <si>
    <t>NO</t>
  </si>
  <si>
    <t>AKTIVITAS PROMOSI</t>
  </si>
  <si>
    <t>MMT NAMA TOKO</t>
  </si>
  <si>
    <t>TANGGAL</t>
  </si>
  <si>
    <t>NAMA TOKO/ TEMPAT</t>
  </si>
  <si>
    <t>ALAMAT</t>
  </si>
  <si>
    <t>KETERANGAN</t>
  </si>
  <si>
    <t xml:space="preserve">RINCIAN AKTIVITAS DAN BIAYA PROMOSI (BRANDING) </t>
  </si>
  <si>
    <t>SUBTOTAL</t>
  </si>
  <si>
    <t>GRAND TOTAL</t>
  </si>
  <si>
    <t>PASAR HIGIENIS SELINDUNG</t>
  </si>
  <si>
    <t>PASAR RUMPUT</t>
  </si>
  <si>
    <t>TOKO AMI</t>
  </si>
  <si>
    <t>PASAR AIR MESU</t>
  </si>
  <si>
    <t>PASAR KITE</t>
  </si>
  <si>
    <t>SUB TOTAL</t>
  </si>
  <si>
    <t>UKURAN ( M )</t>
  </si>
  <si>
    <t>Panjang</t>
  </si>
  <si>
    <t>Lebar</t>
  </si>
  <si>
    <t>HARGA</t>
  </si>
  <si>
    <t>SATUAN</t>
  </si>
  <si>
    <t>RUPIAH</t>
  </si>
  <si>
    <t>TANPA NAMA</t>
  </si>
  <si>
    <t>PANGKALPINANG</t>
  </si>
  <si>
    <t>LPAP FEBRUARI 2021</t>
  </si>
  <si>
    <t>Kios Lena</t>
  </si>
  <si>
    <t>Kios Kacong</t>
  </si>
  <si>
    <t>Kios Rudy Buntat</t>
  </si>
  <si>
    <t>Toko Andy</t>
  </si>
  <si>
    <t>Lapak Ripin</t>
  </si>
  <si>
    <t>Toko Atoy</t>
  </si>
  <si>
    <t>Toko Sumi</t>
  </si>
  <si>
    <t>Toko Bumdes</t>
  </si>
  <si>
    <t>Pasar Perpat</t>
  </si>
  <si>
    <t>Kios Ayam Berkah</t>
  </si>
  <si>
    <t>Lapak Ayam Hendi</t>
  </si>
  <si>
    <t>Kios Rohman</t>
  </si>
  <si>
    <t>Kios Ibu Bangka</t>
  </si>
  <si>
    <t>Kios Marini</t>
  </si>
  <si>
    <t>Lapak Ikan Ripin</t>
  </si>
  <si>
    <t>Kios Ikan Andalas</t>
  </si>
  <si>
    <t>Toko Ikan Antok</t>
  </si>
  <si>
    <t>Toko Hamdani</t>
  </si>
  <si>
    <t>Kios Musdar</t>
  </si>
  <si>
    <t xml:space="preserve">Lapak Ikan Anton </t>
  </si>
  <si>
    <t>Toko Aisyah</t>
  </si>
  <si>
    <t>Toko Yuma</t>
  </si>
  <si>
    <t>Toko Muhari</t>
  </si>
  <si>
    <t>Toko Verrel</t>
  </si>
  <si>
    <t>Kios Abd. Hamid</t>
  </si>
  <si>
    <t>Kios Amin</t>
  </si>
  <si>
    <t>Kios Pole Wali</t>
  </si>
  <si>
    <t>Kios Wisnu</t>
  </si>
  <si>
    <t>Lapak Yoga</t>
  </si>
  <si>
    <t>Lapak Ute</t>
  </si>
  <si>
    <t>Kios Indra</t>
  </si>
  <si>
    <t>Kios Nurzainati</t>
  </si>
  <si>
    <t>Kios Heppy</t>
  </si>
  <si>
    <t>Toko Budin</t>
  </si>
  <si>
    <t>Toko Ibu Yayan</t>
  </si>
  <si>
    <t>Kios Pak Ulis</t>
  </si>
  <si>
    <t>Pasar Air Merbau</t>
  </si>
  <si>
    <t>Pasar Tanjung Pandan</t>
  </si>
  <si>
    <t>Pasar Membalong</t>
  </si>
  <si>
    <t>Pasar Hatta</t>
  </si>
  <si>
    <t>Pasar Gantong</t>
  </si>
  <si>
    <t>Pasar Kelapa Kampit</t>
  </si>
  <si>
    <t>Pasar Baro</t>
  </si>
  <si>
    <t>Pasar Kampung Parit</t>
  </si>
  <si>
    <t>TOKO AYIN</t>
  </si>
  <si>
    <t>TOKO BU ELI</t>
  </si>
  <si>
    <t>TOKO DESI</t>
  </si>
  <si>
    <t>TOKO BUK LIS</t>
  </si>
  <si>
    <t>TOKO BU ANA</t>
  </si>
  <si>
    <t>TOKO BU IDA</t>
  </si>
  <si>
    <t>TOKO CE FA</t>
  </si>
  <si>
    <t>TOKO MUR</t>
  </si>
  <si>
    <t>TOKO AHUNG</t>
  </si>
  <si>
    <t>TOKO ATET</t>
  </si>
  <si>
    <t>TOKO AMUK</t>
  </si>
  <si>
    <t>BONG JUNG LEW</t>
  </si>
  <si>
    <t>WARUNG BERKAH JAYA</t>
  </si>
  <si>
    <t>TOKO RISKY</t>
  </si>
  <si>
    <t xml:space="preserve">TOKO IDOR </t>
  </si>
  <si>
    <t xml:space="preserve">TOKO IDA </t>
  </si>
  <si>
    <t>TOKO AMEN</t>
  </si>
  <si>
    <t>TOKO YATI IDOR</t>
  </si>
  <si>
    <t>TOKO ADIT</t>
  </si>
  <si>
    <t>TOKO ANWAR</t>
  </si>
  <si>
    <t>KAHAR PISANG</t>
  </si>
  <si>
    <t>CAKE SOPRA</t>
  </si>
  <si>
    <t>CAKE YULINA</t>
  </si>
  <si>
    <t>CAKE ROSMINA SITI</t>
  </si>
  <si>
    <t>CAKE ANITA</t>
  </si>
  <si>
    <t>CAKE TUTI</t>
  </si>
  <si>
    <t>PECAH BELAH ALMAWATI</t>
  </si>
  <si>
    <t>TOKO HAYANI</t>
  </si>
  <si>
    <t>TOKO ARISIN</t>
  </si>
  <si>
    <t xml:space="preserve">PASAR KITE </t>
  </si>
  <si>
    <t>PASAR PARIT LALANG</t>
  </si>
  <si>
    <t>PASAR AIR ITAM</t>
  </si>
  <si>
    <t>BELITUNG</t>
  </si>
  <si>
    <t>BANGKA</t>
  </si>
  <si>
    <t>SPANDUK NDC "DAPAT DIBELI DISINI"</t>
  </si>
  <si>
    <t>SPANDUK SANTAN KARA "DAPAT DIBELI DISINI"</t>
  </si>
  <si>
    <t>PASAR DESA PAGARAWAN</t>
  </si>
  <si>
    <t>PASAR DESA BATU RUSA</t>
  </si>
  <si>
    <t>BELUM TERMASUK PAJAK</t>
  </si>
  <si>
    <t xml:space="preserve">BIAYA PASANG </t>
  </si>
  <si>
    <t>M2</t>
  </si>
  <si>
    <t>TOKO WONG KITO</t>
  </si>
  <si>
    <t>TOKO BERKAH BAWANG</t>
  </si>
  <si>
    <t>TOKO A FUI</t>
  </si>
  <si>
    <t>LAPAK ALYAN</t>
  </si>
  <si>
    <t>BUAT UK 2 x 1 , 5 BUAH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</si>
</sst>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name val="Arial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1" fontId="0" fillId="0" borderId="3" xfId="1" applyFont="1" applyBorder="1" applyAlignment="1">
      <alignment vertical="center"/>
    </xf>
    <xf numFmtId="41" fontId="1" fillId="3" borderId="3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0" fillId="0" borderId="0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5" fontId="0" fillId="2" borderId="6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5" borderId="1" xfId="1" applyFont="1" applyFill="1" applyBorder="1" applyAlignment="1">
      <alignment vertical="center"/>
    </xf>
    <xf numFmtId="0" fontId="0" fillId="5" borderId="2" xfId="0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pane ySplit="4" topLeftCell="A61" activePane="bottomLeft" state="frozen"/>
      <selection pane="bottomLeft" activeCell="A79" sqref="A79"/>
    </sheetView>
  </sheetViews>
  <sheetFormatPr defaultRowHeight="15" x14ac:dyDescent="0.25"/>
  <cols>
    <col min="1" max="1" width="4.85546875" style="20" customWidth="1"/>
    <col min="2" max="2" width="21.42578125" style="21" bestFit="1" customWidth="1"/>
    <col min="3" max="3" width="10.7109375" style="21" bestFit="1" customWidth="1"/>
    <col min="4" max="4" width="25.140625" style="21" customWidth="1"/>
    <col min="5" max="5" width="24.42578125" style="21" customWidth="1"/>
    <col min="6" max="6" width="8.85546875" style="20" bestFit="1" customWidth="1"/>
    <col min="7" max="7" width="6.42578125" style="20" bestFit="1" customWidth="1"/>
    <col min="8" max="8" width="9" style="20" bestFit="1" customWidth="1"/>
    <col min="9" max="9" width="9" style="20" customWidth="1"/>
    <col min="10" max="10" width="14.42578125" style="22" customWidth="1"/>
    <col min="11" max="11" width="15.28515625" style="22" customWidth="1"/>
    <col min="12" max="12" width="12.7109375" style="22" customWidth="1"/>
    <col min="13" max="13" width="35" style="21" bestFit="1" customWidth="1"/>
    <col min="14" max="16384" width="9.140625" style="21"/>
  </cols>
  <sheetData>
    <row r="1" spans="1:13" ht="18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.75" x14ac:dyDescent="0.2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6" customFormat="1" ht="15.75" x14ac:dyDescent="0.25">
      <c r="A3" s="40" t="s">
        <v>1</v>
      </c>
      <c r="B3" s="40" t="s">
        <v>2</v>
      </c>
      <c r="C3" s="40" t="s">
        <v>4</v>
      </c>
      <c r="D3" s="41" t="s">
        <v>5</v>
      </c>
      <c r="E3" s="41" t="s">
        <v>6</v>
      </c>
      <c r="F3" s="41" t="s">
        <v>17</v>
      </c>
      <c r="G3" s="41"/>
      <c r="H3" s="41" t="s">
        <v>0</v>
      </c>
      <c r="I3" s="36" t="s">
        <v>110</v>
      </c>
      <c r="J3" s="2" t="s">
        <v>20</v>
      </c>
      <c r="K3" s="42" t="s">
        <v>22</v>
      </c>
      <c r="L3" s="3" t="s">
        <v>9</v>
      </c>
      <c r="M3" s="27" t="s">
        <v>7</v>
      </c>
    </row>
    <row r="4" spans="1:13" s="26" customFormat="1" ht="15.75" x14ac:dyDescent="0.25">
      <c r="A4" s="40"/>
      <c r="B4" s="40"/>
      <c r="C4" s="40"/>
      <c r="D4" s="41"/>
      <c r="E4" s="41"/>
      <c r="F4" s="1" t="s">
        <v>18</v>
      </c>
      <c r="G4" s="1" t="s">
        <v>19</v>
      </c>
      <c r="H4" s="41"/>
      <c r="I4" s="37"/>
      <c r="J4" s="2" t="s">
        <v>21</v>
      </c>
      <c r="K4" s="42"/>
      <c r="L4" s="3"/>
      <c r="M4" s="23"/>
    </row>
    <row r="5" spans="1:13" x14ac:dyDescent="0.25">
      <c r="A5" s="9">
        <v>1</v>
      </c>
      <c r="B5" s="10" t="s">
        <v>3</v>
      </c>
      <c r="C5" s="6">
        <v>44472</v>
      </c>
      <c r="D5" s="12" t="s">
        <v>26</v>
      </c>
      <c r="E5" s="13" t="s">
        <v>63</v>
      </c>
      <c r="F5" s="7">
        <v>1</v>
      </c>
      <c r="G5" s="7">
        <v>0.5</v>
      </c>
      <c r="H5" s="7">
        <v>1</v>
      </c>
      <c r="I5" s="7">
        <f>(F5*G5)*H5</f>
        <v>0.5</v>
      </c>
      <c r="J5" s="5">
        <v>30000</v>
      </c>
      <c r="K5" s="5">
        <f>I5*J5</f>
        <v>15000</v>
      </c>
      <c r="L5" s="5"/>
      <c r="M5" s="24" t="s">
        <v>102</v>
      </c>
    </row>
    <row r="6" spans="1:13" x14ac:dyDescent="0.25">
      <c r="A6" s="7"/>
      <c r="B6" s="4"/>
      <c r="C6" s="6"/>
      <c r="D6" s="12" t="s">
        <v>35</v>
      </c>
      <c r="E6" s="13" t="s">
        <v>63</v>
      </c>
      <c r="F6" s="7">
        <v>1</v>
      </c>
      <c r="G6" s="7">
        <v>0.5</v>
      </c>
      <c r="H6" s="7">
        <v>1</v>
      </c>
      <c r="I6" s="7">
        <f t="shared" ref="I6:I13" si="0">(F6*G6)*H6</f>
        <v>0.5</v>
      </c>
      <c r="J6" s="5">
        <v>30000</v>
      </c>
      <c r="K6" s="5">
        <f t="shared" ref="K6:K13" si="1">I6*J6</f>
        <v>15000</v>
      </c>
      <c r="L6" s="5"/>
      <c r="M6" s="24" t="s">
        <v>102</v>
      </c>
    </row>
    <row r="7" spans="1:13" x14ac:dyDescent="0.25">
      <c r="A7" s="7"/>
      <c r="B7" s="4"/>
      <c r="C7" s="6"/>
      <c r="D7" s="12" t="s">
        <v>27</v>
      </c>
      <c r="E7" s="13" t="s">
        <v>63</v>
      </c>
      <c r="F7" s="7">
        <v>2</v>
      </c>
      <c r="G7" s="7">
        <v>1</v>
      </c>
      <c r="H7" s="7">
        <v>1</v>
      </c>
      <c r="I7" s="7">
        <f t="shared" si="0"/>
        <v>2</v>
      </c>
      <c r="J7" s="5">
        <v>30000</v>
      </c>
      <c r="K7" s="5">
        <f t="shared" si="1"/>
        <v>60000</v>
      </c>
      <c r="L7" s="5"/>
      <c r="M7" s="24" t="s">
        <v>102</v>
      </c>
    </row>
    <row r="8" spans="1:13" x14ac:dyDescent="0.25">
      <c r="A8" s="7"/>
      <c r="B8" s="4"/>
      <c r="C8" s="6"/>
      <c r="D8" s="12" t="s">
        <v>28</v>
      </c>
      <c r="E8" s="13" t="s">
        <v>63</v>
      </c>
      <c r="F8" s="7">
        <v>1</v>
      </c>
      <c r="G8" s="7">
        <v>0.5</v>
      </c>
      <c r="H8" s="7">
        <v>1</v>
      </c>
      <c r="I8" s="7">
        <f t="shared" si="0"/>
        <v>0.5</v>
      </c>
      <c r="J8" s="5">
        <v>30000</v>
      </c>
      <c r="K8" s="5">
        <f t="shared" si="1"/>
        <v>15000</v>
      </c>
      <c r="L8" s="5"/>
      <c r="M8" s="24" t="s">
        <v>102</v>
      </c>
    </row>
    <row r="9" spans="1:13" x14ac:dyDescent="0.25">
      <c r="A9" s="7"/>
      <c r="B9" s="4"/>
      <c r="C9" s="6"/>
      <c r="D9" s="12" t="s">
        <v>36</v>
      </c>
      <c r="E9" s="13" t="s">
        <v>63</v>
      </c>
      <c r="F9" s="7">
        <v>1</v>
      </c>
      <c r="G9" s="7">
        <v>0.5</v>
      </c>
      <c r="H9" s="7">
        <v>1</v>
      </c>
      <c r="I9" s="7">
        <f t="shared" si="0"/>
        <v>0.5</v>
      </c>
      <c r="J9" s="5">
        <v>30000</v>
      </c>
      <c r="K9" s="5">
        <f t="shared" si="1"/>
        <v>15000</v>
      </c>
      <c r="L9" s="5"/>
      <c r="M9" s="24" t="s">
        <v>102</v>
      </c>
    </row>
    <row r="10" spans="1:13" x14ac:dyDescent="0.25">
      <c r="A10" s="7"/>
      <c r="B10" s="4"/>
      <c r="C10" s="6"/>
      <c r="D10" s="12" t="s">
        <v>37</v>
      </c>
      <c r="E10" s="13" t="s">
        <v>63</v>
      </c>
      <c r="F10" s="7">
        <v>1</v>
      </c>
      <c r="G10" s="7">
        <v>0.5</v>
      </c>
      <c r="H10" s="7">
        <v>1</v>
      </c>
      <c r="I10" s="7">
        <f t="shared" si="0"/>
        <v>0.5</v>
      </c>
      <c r="J10" s="5">
        <v>30000</v>
      </c>
      <c r="K10" s="5">
        <f t="shared" si="1"/>
        <v>15000</v>
      </c>
      <c r="L10" s="5"/>
      <c r="M10" s="24" t="s">
        <v>102</v>
      </c>
    </row>
    <row r="11" spans="1:13" x14ac:dyDescent="0.25">
      <c r="A11" s="7"/>
      <c r="B11" s="4"/>
      <c r="C11" s="6"/>
      <c r="D11" s="12" t="s">
        <v>38</v>
      </c>
      <c r="E11" s="13" t="s">
        <v>63</v>
      </c>
      <c r="F11" s="7">
        <v>2</v>
      </c>
      <c r="G11" s="7">
        <v>1</v>
      </c>
      <c r="H11" s="7">
        <v>1</v>
      </c>
      <c r="I11" s="7">
        <f t="shared" si="0"/>
        <v>2</v>
      </c>
      <c r="J11" s="5">
        <v>30000</v>
      </c>
      <c r="K11" s="5">
        <f t="shared" si="1"/>
        <v>60000</v>
      </c>
      <c r="L11" s="5"/>
      <c r="M11" s="24" t="s">
        <v>102</v>
      </c>
    </row>
    <row r="12" spans="1:13" x14ac:dyDescent="0.25">
      <c r="A12" s="7"/>
      <c r="B12" s="4"/>
      <c r="C12" s="6"/>
      <c r="D12" s="12" t="s">
        <v>39</v>
      </c>
      <c r="E12" s="13" t="s">
        <v>63</v>
      </c>
      <c r="F12" s="7">
        <v>2</v>
      </c>
      <c r="G12" s="7">
        <v>1</v>
      </c>
      <c r="H12" s="7">
        <v>1</v>
      </c>
      <c r="I12" s="7">
        <f t="shared" si="0"/>
        <v>2</v>
      </c>
      <c r="J12" s="5">
        <v>30000</v>
      </c>
      <c r="K12" s="5">
        <f t="shared" si="1"/>
        <v>60000</v>
      </c>
      <c r="L12" s="5"/>
      <c r="M12" s="24" t="s">
        <v>102</v>
      </c>
    </row>
    <row r="13" spans="1:13" x14ac:dyDescent="0.25">
      <c r="A13" s="7"/>
      <c r="B13" s="4"/>
      <c r="C13" s="6"/>
      <c r="D13" s="12" t="s">
        <v>29</v>
      </c>
      <c r="E13" s="13" t="s">
        <v>63</v>
      </c>
      <c r="F13" s="7">
        <v>2</v>
      </c>
      <c r="G13" s="7">
        <v>1</v>
      </c>
      <c r="H13" s="7">
        <v>1</v>
      </c>
      <c r="I13" s="7">
        <f t="shared" si="0"/>
        <v>2</v>
      </c>
      <c r="J13" s="5">
        <v>30000</v>
      </c>
      <c r="K13" s="5">
        <f t="shared" si="1"/>
        <v>60000</v>
      </c>
      <c r="L13" s="5"/>
      <c r="M13" s="24" t="s">
        <v>102</v>
      </c>
    </row>
    <row r="14" spans="1:13" x14ac:dyDescent="0.25">
      <c r="A14" s="7"/>
      <c r="B14" s="4"/>
      <c r="C14" s="6"/>
      <c r="D14" s="12"/>
      <c r="E14" s="13"/>
      <c r="F14" s="30" t="s">
        <v>16</v>
      </c>
      <c r="G14" s="31"/>
      <c r="H14" s="31"/>
      <c r="I14" s="34">
        <f>SUM(I5:I13)</f>
        <v>10.5</v>
      </c>
      <c r="J14" s="35"/>
      <c r="K14" s="8"/>
      <c r="L14" s="8">
        <f>SUM(K5:K13)</f>
        <v>315000</v>
      </c>
      <c r="M14" s="24"/>
    </row>
    <row r="15" spans="1:13" x14ac:dyDescent="0.25">
      <c r="A15" s="7"/>
      <c r="B15" s="4"/>
      <c r="C15" s="6"/>
      <c r="D15" s="12" t="s">
        <v>40</v>
      </c>
      <c r="E15" s="13" t="s">
        <v>62</v>
      </c>
      <c r="F15" s="7">
        <v>3</v>
      </c>
      <c r="G15" s="7">
        <v>1</v>
      </c>
      <c r="H15" s="7">
        <v>1</v>
      </c>
      <c r="I15" s="7">
        <f t="shared" ref="I15:I23" si="2">(F15*G15)*H15</f>
        <v>3</v>
      </c>
      <c r="J15" s="5">
        <v>30000</v>
      </c>
      <c r="K15" s="5">
        <f t="shared" ref="K15:K23" si="3">I15*J15</f>
        <v>90000</v>
      </c>
      <c r="L15" s="5"/>
      <c r="M15" s="24" t="s">
        <v>102</v>
      </c>
    </row>
    <row r="16" spans="1:13" x14ac:dyDescent="0.25">
      <c r="A16" s="7"/>
      <c r="B16" s="4"/>
      <c r="C16" s="6"/>
      <c r="D16" s="12" t="s">
        <v>30</v>
      </c>
      <c r="E16" s="13" t="s">
        <v>62</v>
      </c>
      <c r="F16" s="7">
        <v>3</v>
      </c>
      <c r="G16" s="7">
        <v>1</v>
      </c>
      <c r="H16" s="7">
        <v>1</v>
      </c>
      <c r="I16" s="7">
        <f t="shared" si="2"/>
        <v>3</v>
      </c>
      <c r="J16" s="5">
        <v>30000</v>
      </c>
      <c r="K16" s="5">
        <f t="shared" si="3"/>
        <v>90000</v>
      </c>
      <c r="L16" s="5"/>
      <c r="M16" s="24" t="s">
        <v>102</v>
      </c>
    </row>
    <row r="17" spans="1:13" x14ac:dyDescent="0.25">
      <c r="A17" s="7"/>
      <c r="B17" s="4"/>
      <c r="C17" s="6"/>
      <c r="D17" s="12" t="s">
        <v>41</v>
      </c>
      <c r="E17" s="13" t="s">
        <v>62</v>
      </c>
      <c r="F17" s="7">
        <v>1</v>
      </c>
      <c r="G17" s="7">
        <v>0.5</v>
      </c>
      <c r="H17" s="7">
        <v>1</v>
      </c>
      <c r="I17" s="7">
        <f t="shared" si="2"/>
        <v>0.5</v>
      </c>
      <c r="J17" s="5">
        <v>30000</v>
      </c>
      <c r="K17" s="5">
        <f t="shared" si="3"/>
        <v>15000</v>
      </c>
      <c r="L17" s="5"/>
      <c r="M17" s="24" t="s">
        <v>102</v>
      </c>
    </row>
    <row r="18" spans="1:13" x14ac:dyDescent="0.25">
      <c r="A18" s="7"/>
      <c r="B18" s="4"/>
      <c r="C18" s="6"/>
      <c r="D18" s="12" t="s">
        <v>42</v>
      </c>
      <c r="E18" s="13" t="s">
        <v>62</v>
      </c>
      <c r="F18" s="7">
        <v>2</v>
      </c>
      <c r="G18" s="7">
        <v>1</v>
      </c>
      <c r="H18" s="7">
        <v>1</v>
      </c>
      <c r="I18" s="7">
        <f t="shared" si="2"/>
        <v>2</v>
      </c>
      <c r="J18" s="5">
        <v>30000</v>
      </c>
      <c r="K18" s="5">
        <f t="shared" si="3"/>
        <v>60000</v>
      </c>
      <c r="L18" s="5"/>
      <c r="M18" s="24" t="s">
        <v>102</v>
      </c>
    </row>
    <row r="19" spans="1:13" x14ac:dyDescent="0.25">
      <c r="A19" s="7"/>
      <c r="B19" s="4"/>
      <c r="C19" s="6"/>
      <c r="D19" s="12" t="s">
        <v>31</v>
      </c>
      <c r="E19" s="13" t="s">
        <v>62</v>
      </c>
      <c r="F19" s="7">
        <v>1</v>
      </c>
      <c r="G19" s="7">
        <v>0.5</v>
      </c>
      <c r="H19" s="7">
        <v>1</v>
      </c>
      <c r="I19" s="7">
        <f t="shared" si="2"/>
        <v>0.5</v>
      </c>
      <c r="J19" s="5">
        <v>30000</v>
      </c>
      <c r="K19" s="5">
        <f t="shared" si="3"/>
        <v>15000</v>
      </c>
      <c r="L19" s="5"/>
      <c r="M19" s="24" t="s">
        <v>102</v>
      </c>
    </row>
    <row r="20" spans="1:13" x14ac:dyDescent="0.25">
      <c r="A20" s="7"/>
      <c r="B20" s="4"/>
      <c r="C20" s="6"/>
      <c r="D20" s="12" t="s">
        <v>43</v>
      </c>
      <c r="E20" s="13" t="s">
        <v>62</v>
      </c>
      <c r="F20" s="7">
        <v>1</v>
      </c>
      <c r="G20" s="7">
        <v>0.5</v>
      </c>
      <c r="H20" s="7">
        <v>1</v>
      </c>
      <c r="I20" s="7">
        <f t="shared" si="2"/>
        <v>0.5</v>
      </c>
      <c r="J20" s="5">
        <v>30000</v>
      </c>
      <c r="K20" s="5">
        <f t="shared" si="3"/>
        <v>15000</v>
      </c>
      <c r="L20" s="5"/>
      <c r="M20" s="24" t="s">
        <v>102</v>
      </c>
    </row>
    <row r="21" spans="1:13" x14ac:dyDescent="0.25">
      <c r="A21" s="7"/>
      <c r="B21" s="4"/>
      <c r="C21" s="6"/>
      <c r="D21" s="12" t="s">
        <v>44</v>
      </c>
      <c r="E21" s="13" t="s">
        <v>62</v>
      </c>
      <c r="F21" s="7">
        <v>1</v>
      </c>
      <c r="G21" s="7">
        <v>0.5</v>
      </c>
      <c r="H21" s="7">
        <v>1</v>
      </c>
      <c r="I21" s="7">
        <f t="shared" si="2"/>
        <v>0.5</v>
      </c>
      <c r="J21" s="5">
        <v>30000</v>
      </c>
      <c r="K21" s="5">
        <f t="shared" si="3"/>
        <v>15000</v>
      </c>
      <c r="L21" s="5"/>
      <c r="M21" s="24" t="s">
        <v>102</v>
      </c>
    </row>
    <row r="22" spans="1:13" x14ac:dyDescent="0.25">
      <c r="A22" s="7"/>
      <c r="B22" s="4"/>
      <c r="C22" s="6"/>
      <c r="D22" s="12" t="s">
        <v>45</v>
      </c>
      <c r="E22" s="13" t="s">
        <v>62</v>
      </c>
      <c r="F22" s="7">
        <v>2</v>
      </c>
      <c r="G22" s="7">
        <v>1</v>
      </c>
      <c r="H22" s="7">
        <v>1</v>
      </c>
      <c r="I22" s="7">
        <f t="shared" si="2"/>
        <v>2</v>
      </c>
      <c r="J22" s="5">
        <v>30000</v>
      </c>
      <c r="K22" s="5">
        <f t="shared" si="3"/>
        <v>60000</v>
      </c>
      <c r="L22" s="5"/>
      <c r="M22" s="24" t="s">
        <v>102</v>
      </c>
    </row>
    <row r="23" spans="1:13" x14ac:dyDescent="0.25">
      <c r="A23" s="7"/>
      <c r="B23" s="4"/>
      <c r="C23" s="6"/>
      <c r="D23" s="12" t="s">
        <v>46</v>
      </c>
      <c r="E23" s="13" t="s">
        <v>62</v>
      </c>
      <c r="F23" s="7">
        <v>1</v>
      </c>
      <c r="G23" s="7">
        <v>0.5</v>
      </c>
      <c r="H23" s="7">
        <v>1</v>
      </c>
      <c r="I23" s="7">
        <f t="shared" si="2"/>
        <v>0.5</v>
      </c>
      <c r="J23" s="5">
        <v>30000</v>
      </c>
      <c r="K23" s="5">
        <f t="shared" si="3"/>
        <v>15000</v>
      </c>
      <c r="L23" s="5"/>
      <c r="M23" s="24" t="s">
        <v>102</v>
      </c>
    </row>
    <row r="24" spans="1:13" x14ac:dyDescent="0.25">
      <c r="A24" s="7"/>
      <c r="B24" s="4"/>
      <c r="C24" s="6"/>
      <c r="D24" s="12"/>
      <c r="E24" s="13"/>
      <c r="F24" s="30" t="s">
        <v>16</v>
      </c>
      <c r="G24" s="31"/>
      <c r="H24" s="31"/>
      <c r="I24" s="31">
        <f>SUM(I15:I23)</f>
        <v>12.5</v>
      </c>
      <c r="J24" s="32"/>
      <c r="K24" s="8"/>
      <c r="L24" s="8">
        <f>SUM(K15:K23)</f>
        <v>375000</v>
      </c>
      <c r="M24" s="24"/>
    </row>
    <row r="25" spans="1:13" x14ac:dyDescent="0.25">
      <c r="A25" s="7"/>
      <c r="B25" s="4"/>
      <c r="C25" s="6"/>
      <c r="D25" s="12" t="s">
        <v>32</v>
      </c>
      <c r="E25" s="12" t="s">
        <v>34</v>
      </c>
      <c r="F25" s="7">
        <v>1</v>
      </c>
      <c r="G25" s="7">
        <v>0.5</v>
      </c>
      <c r="H25" s="7">
        <v>1</v>
      </c>
      <c r="I25" s="7">
        <f t="shared" ref="I25:I27" si="4">(F25*G25)*H25</f>
        <v>0.5</v>
      </c>
      <c r="J25" s="5">
        <v>30000</v>
      </c>
      <c r="K25" s="5">
        <f t="shared" ref="K25:K27" si="5">I25*J25</f>
        <v>15000</v>
      </c>
      <c r="L25" s="5"/>
      <c r="M25" s="24" t="s">
        <v>102</v>
      </c>
    </row>
    <row r="26" spans="1:13" x14ac:dyDescent="0.25">
      <c r="A26" s="7"/>
      <c r="B26" s="4"/>
      <c r="C26" s="6"/>
      <c r="D26" s="12" t="s">
        <v>47</v>
      </c>
      <c r="E26" s="12" t="s">
        <v>34</v>
      </c>
      <c r="F26" s="7">
        <v>1</v>
      </c>
      <c r="G26" s="7">
        <v>0.5</v>
      </c>
      <c r="H26" s="7">
        <v>1</v>
      </c>
      <c r="I26" s="7">
        <f t="shared" si="4"/>
        <v>0.5</v>
      </c>
      <c r="J26" s="5">
        <v>30000</v>
      </c>
      <c r="K26" s="5">
        <f t="shared" si="5"/>
        <v>15000</v>
      </c>
      <c r="L26" s="5"/>
      <c r="M26" s="24" t="s">
        <v>102</v>
      </c>
    </row>
    <row r="27" spans="1:13" x14ac:dyDescent="0.25">
      <c r="A27" s="7"/>
      <c r="B27" s="4"/>
      <c r="C27" s="6"/>
      <c r="D27" s="12" t="s">
        <v>48</v>
      </c>
      <c r="E27" s="12" t="s">
        <v>34</v>
      </c>
      <c r="F27" s="7">
        <v>1</v>
      </c>
      <c r="G27" s="7">
        <v>0.5</v>
      </c>
      <c r="H27" s="7">
        <v>1</v>
      </c>
      <c r="I27" s="7">
        <f t="shared" si="4"/>
        <v>0.5</v>
      </c>
      <c r="J27" s="5">
        <v>30000</v>
      </c>
      <c r="K27" s="5">
        <f t="shared" si="5"/>
        <v>15000</v>
      </c>
      <c r="L27" s="5"/>
      <c r="M27" s="24" t="s">
        <v>102</v>
      </c>
    </row>
    <row r="28" spans="1:13" x14ac:dyDescent="0.25">
      <c r="A28" s="7"/>
      <c r="B28" s="4"/>
      <c r="C28" s="6"/>
      <c r="D28" s="12"/>
      <c r="E28" s="12"/>
      <c r="F28" s="30" t="s">
        <v>16</v>
      </c>
      <c r="G28" s="31"/>
      <c r="H28" s="31"/>
      <c r="I28" s="31">
        <f>SUM(I25:I27)</f>
        <v>1.5</v>
      </c>
      <c r="J28" s="32"/>
      <c r="K28" s="8"/>
      <c r="L28" s="8">
        <f>SUM(K25:K27)</f>
        <v>45000</v>
      </c>
      <c r="M28" s="24"/>
    </row>
    <row r="29" spans="1:13" x14ac:dyDescent="0.25">
      <c r="A29" s="7"/>
      <c r="B29" s="4"/>
      <c r="C29" s="6"/>
      <c r="D29" s="12" t="s">
        <v>33</v>
      </c>
      <c r="E29" s="13" t="s">
        <v>64</v>
      </c>
      <c r="F29" s="7">
        <v>2</v>
      </c>
      <c r="G29" s="7">
        <v>1</v>
      </c>
      <c r="H29" s="7">
        <v>1</v>
      </c>
      <c r="I29" s="7">
        <f t="shared" ref="I29:I30" si="6">(F29*G29)*H29</f>
        <v>2</v>
      </c>
      <c r="J29" s="5">
        <v>30000</v>
      </c>
      <c r="K29" s="5">
        <f t="shared" ref="K29:K30" si="7">I29*J29</f>
        <v>60000</v>
      </c>
      <c r="L29" s="5"/>
      <c r="M29" s="24" t="s">
        <v>102</v>
      </c>
    </row>
    <row r="30" spans="1:13" x14ac:dyDescent="0.25">
      <c r="A30" s="7"/>
      <c r="B30" s="4"/>
      <c r="C30" s="6"/>
      <c r="D30" s="12" t="s">
        <v>49</v>
      </c>
      <c r="E30" s="13" t="s">
        <v>64</v>
      </c>
      <c r="F30" s="7">
        <v>2</v>
      </c>
      <c r="G30" s="7">
        <v>1</v>
      </c>
      <c r="H30" s="7">
        <v>1</v>
      </c>
      <c r="I30" s="7">
        <f t="shared" si="6"/>
        <v>2</v>
      </c>
      <c r="J30" s="5">
        <v>30000</v>
      </c>
      <c r="K30" s="5">
        <f t="shared" si="7"/>
        <v>60000</v>
      </c>
      <c r="L30" s="5"/>
      <c r="M30" s="24" t="s">
        <v>102</v>
      </c>
    </row>
    <row r="31" spans="1:13" x14ac:dyDescent="0.25">
      <c r="A31" s="7"/>
      <c r="B31" s="4"/>
      <c r="C31" s="6"/>
      <c r="D31" s="12"/>
      <c r="E31" s="13"/>
      <c r="F31" s="30" t="s">
        <v>16</v>
      </c>
      <c r="G31" s="31"/>
      <c r="H31" s="31"/>
      <c r="I31" s="31">
        <f>SUM(I29:I30)</f>
        <v>4</v>
      </c>
      <c r="J31" s="32"/>
      <c r="K31" s="8"/>
      <c r="L31" s="8">
        <f>SUM(K29:K30)</f>
        <v>120000</v>
      </c>
      <c r="M31" s="24"/>
    </row>
    <row r="32" spans="1:13" x14ac:dyDescent="0.25">
      <c r="A32" s="7"/>
      <c r="B32" s="4"/>
      <c r="C32" s="6"/>
      <c r="D32" s="12" t="s">
        <v>50</v>
      </c>
      <c r="E32" s="13" t="s">
        <v>65</v>
      </c>
      <c r="F32" s="7">
        <v>1</v>
      </c>
      <c r="G32" s="7">
        <v>0.5</v>
      </c>
      <c r="H32" s="7">
        <v>1</v>
      </c>
      <c r="I32" s="7">
        <f t="shared" ref="I32:I34" si="8">(F32*G32)*H32</f>
        <v>0.5</v>
      </c>
      <c r="J32" s="5">
        <v>30000</v>
      </c>
      <c r="K32" s="5">
        <f t="shared" ref="K32:K34" si="9">I32*J32</f>
        <v>15000</v>
      </c>
      <c r="L32" s="5"/>
      <c r="M32" s="24" t="s">
        <v>102</v>
      </c>
    </row>
    <row r="33" spans="1:13" x14ac:dyDescent="0.25">
      <c r="A33" s="7"/>
      <c r="B33" s="4"/>
      <c r="C33" s="6"/>
      <c r="D33" s="12" t="s">
        <v>51</v>
      </c>
      <c r="E33" s="13" t="s">
        <v>65</v>
      </c>
      <c r="F33" s="7">
        <v>1</v>
      </c>
      <c r="G33" s="7">
        <v>0.5</v>
      </c>
      <c r="H33" s="7">
        <v>1</v>
      </c>
      <c r="I33" s="7">
        <f t="shared" si="8"/>
        <v>0.5</v>
      </c>
      <c r="J33" s="5">
        <v>30000</v>
      </c>
      <c r="K33" s="5">
        <f t="shared" si="9"/>
        <v>15000</v>
      </c>
      <c r="L33" s="5"/>
      <c r="M33" s="24" t="s">
        <v>102</v>
      </c>
    </row>
    <row r="34" spans="1:13" x14ac:dyDescent="0.25">
      <c r="A34" s="7"/>
      <c r="B34" s="4"/>
      <c r="C34" s="6"/>
      <c r="D34" s="12" t="s">
        <v>52</v>
      </c>
      <c r="E34" s="13" t="s">
        <v>65</v>
      </c>
      <c r="F34" s="7">
        <v>2</v>
      </c>
      <c r="G34" s="7">
        <v>1</v>
      </c>
      <c r="H34" s="7">
        <v>1</v>
      </c>
      <c r="I34" s="7">
        <f t="shared" si="8"/>
        <v>2</v>
      </c>
      <c r="J34" s="5">
        <v>30000</v>
      </c>
      <c r="K34" s="5">
        <f t="shared" si="9"/>
        <v>60000</v>
      </c>
      <c r="L34" s="5"/>
      <c r="M34" s="24" t="s">
        <v>102</v>
      </c>
    </row>
    <row r="35" spans="1:13" x14ac:dyDescent="0.25">
      <c r="A35" s="7"/>
      <c r="B35" s="4"/>
      <c r="C35" s="6"/>
      <c r="D35" s="12"/>
      <c r="E35" s="13"/>
      <c r="F35" s="30" t="s">
        <v>16</v>
      </c>
      <c r="G35" s="31"/>
      <c r="H35" s="31"/>
      <c r="I35" s="31">
        <f>SUM(I32:I34)</f>
        <v>3</v>
      </c>
      <c r="J35" s="32"/>
      <c r="K35" s="8"/>
      <c r="L35" s="8">
        <f>SUM(K32:K34)</f>
        <v>90000</v>
      </c>
      <c r="M35" s="24"/>
    </row>
    <row r="36" spans="1:13" x14ac:dyDescent="0.25">
      <c r="A36" s="7"/>
      <c r="B36" s="4"/>
      <c r="C36" s="6"/>
      <c r="D36" s="12" t="s">
        <v>53</v>
      </c>
      <c r="E36" s="13" t="s">
        <v>66</v>
      </c>
      <c r="F36" s="7">
        <v>1</v>
      </c>
      <c r="G36" s="7">
        <v>0.5</v>
      </c>
      <c r="H36" s="7">
        <v>1</v>
      </c>
      <c r="I36" s="7">
        <f t="shared" ref="I36:I37" si="10">(F36*G36)*H36</f>
        <v>0.5</v>
      </c>
      <c r="J36" s="5">
        <v>30000</v>
      </c>
      <c r="K36" s="5">
        <f t="shared" ref="K36:K37" si="11">I36*J36</f>
        <v>15000</v>
      </c>
      <c r="L36" s="5"/>
      <c r="M36" s="24" t="s">
        <v>102</v>
      </c>
    </row>
    <row r="37" spans="1:13" x14ac:dyDescent="0.25">
      <c r="A37" s="7"/>
      <c r="B37" s="4"/>
      <c r="C37" s="6"/>
      <c r="D37" s="12" t="s">
        <v>54</v>
      </c>
      <c r="E37" s="13" t="s">
        <v>66</v>
      </c>
      <c r="F37" s="7">
        <v>1</v>
      </c>
      <c r="G37" s="7">
        <v>0.5</v>
      </c>
      <c r="H37" s="7">
        <v>1</v>
      </c>
      <c r="I37" s="7">
        <f t="shared" si="10"/>
        <v>0.5</v>
      </c>
      <c r="J37" s="5">
        <v>30000</v>
      </c>
      <c r="K37" s="5">
        <f t="shared" si="11"/>
        <v>15000</v>
      </c>
      <c r="L37" s="5"/>
      <c r="M37" s="24" t="s">
        <v>102</v>
      </c>
    </row>
    <row r="38" spans="1:13" x14ac:dyDescent="0.25">
      <c r="A38" s="7"/>
      <c r="B38" s="4"/>
      <c r="C38" s="6"/>
      <c r="D38" s="12"/>
      <c r="E38" s="13"/>
      <c r="F38" s="30" t="s">
        <v>16</v>
      </c>
      <c r="G38" s="31"/>
      <c r="H38" s="31"/>
      <c r="I38" s="31">
        <f>SUM(I36:I37)</f>
        <v>1</v>
      </c>
      <c r="J38" s="32"/>
      <c r="K38" s="8"/>
      <c r="L38" s="8">
        <f>SUM(K36:K37)</f>
        <v>30000</v>
      </c>
      <c r="M38" s="24"/>
    </row>
    <row r="39" spans="1:13" x14ac:dyDescent="0.25">
      <c r="A39" s="7"/>
      <c r="B39" s="4"/>
      <c r="C39" s="6"/>
      <c r="D39" s="12" t="s">
        <v>55</v>
      </c>
      <c r="E39" s="13" t="s">
        <v>67</v>
      </c>
      <c r="F39" s="7">
        <v>1</v>
      </c>
      <c r="G39" s="7">
        <v>0.5</v>
      </c>
      <c r="H39" s="7">
        <v>1</v>
      </c>
      <c r="I39" s="7">
        <f t="shared" ref="I39:I41" si="12">(F39*G39)*H39</f>
        <v>0.5</v>
      </c>
      <c r="J39" s="5">
        <v>30000</v>
      </c>
      <c r="K39" s="5">
        <f t="shared" ref="K39:K41" si="13">I39*J39</f>
        <v>15000</v>
      </c>
      <c r="L39" s="5"/>
      <c r="M39" s="24" t="s">
        <v>102</v>
      </c>
    </row>
    <row r="40" spans="1:13" x14ac:dyDescent="0.25">
      <c r="A40" s="7"/>
      <c r="B40" s="4"/>
      <c r="C40" s="6"/>
      <c r="D40" s="12" t="s">
        <v>56</v>
      </c>
      <c r="E40" s="13" t="s">
        <v>67</v>
      </c>
      <c r="F40" s="7">
        <v>1</v>
      </c>
      <c r="G40" s="7">
        <v>0.5</v>
      </c>
      <c r="H40" s="7">
        <v>1</v>
      </c>
      <c r="I40" s="7">
        <f t="shared" si="12"/>
        <v>0.5</v>
      </c>
      <c r="J40" s="5">
        <v>30000</v>
      </c>
      <c r="K40" s="5">
        <f t="shared" si="13"/>
        <v>15000</v>
      </c>
      <c r="L40" s="5"/>
      <c r="M40" s="24" t="s">
        <v>102</v>
      </c>
    </row>
    <row r="41" spans="1:13" x14ac:dyDescent="0.25">
      <c r="A41" s="7"/>
      <c r="B41" s="4"/>
      <c r="C41" s="6"/>
      <c r="D41" s="12" t="s">
        <v>57</v>
      </c>
      <c r="E41" s="13" t="s">
        <v>67</v>
      </c>
      <c r="F41" s="7">
        <v>1</v>
      </c>
      <c r="G41" s="7">
        <v>0.5</v>
      </c>
      <c r="H41" s="7">
        <v>1</v>
      </c>
      <c r="I41" s="7">
        <f t="shared" si="12"/>
        <v>0.5</v>
      </c>
      <c r="J41" s="5">
        <v>30000</v>
      </c>
      <c r="K41" s="5">
        <f t="shared" si="13"/>
        <v>15000</v>
      </c>
      <c r="L41" s="5"/>
      <c r="M41" s="24" t="s">
        <v>102</v>
      </c>
    </row>
    <row r="42" spans="1:13" x14ac:dyDescent="0.25">
      <c r="A42" s="7"/>
      <c r="B42" s="4"/>
      <c r="C42" s="6"/>
      <c r="D42" s="12"/>
      <c r="E42" s="13"/>
      <c r="F42" s="30" t="s">
        <v>16</v>
      </c>
      <c r="G42" s="31"/>
      <c r="H42" s="31"/>
      <c r="I42" s="31">
        <f>SUM(I39:I41)</f>
        <v>1.5</v>
      </c>
      <c r="J42" s="32"/>
      <c r="K42" s="8"/>
      <c r="L42" s="8">
        <f>SUM(K39:K41)</f>
        <v>45000</v>
      </c>
      <c r="M42" s="24"/>
    </row>
    <row r="43" spans="1:13" x14ac:dyDescent="0.25">
      <c r="A43" s="7"/>
      <c r="B43" s="4"/>
      <c r="C43" s="6"/>
      <c r="D43" s="12" t="s">
        <v>58</v>
      </c>
      <c r="E43" s="13" t="s">
        <v>68</v>
      </c>
      <c r="F43" s="7">
        <v>1</v>
      </c>
      <c r="G43" s="7">
        <v>0.5</v>
      </c>
      <c r="H43" s="7">
        <v>1</v>
      </c>
      <c r="I43" s="7">
        <f t="shared" ref="I43:I44" si="14">(F43*G43)*H43</f>
        <v>0.5</v>
      </c>
      <c r="J43" s="5">
        <v>30000</v>
      </c>
      <c r="K43" s="5">
        <f t="shared" ref="K43:K44" si="15">I43*J43</f>
        <v>15000</v>
      </c>
      <c r="L43" s="5"/>
      <c r="M43" s="24" t="s">
        <v>102</v>
      </c>
    </row>
    <row r="44" spans="1:13" x14ac:dyDescent="0.25">
      <c r="A44" s="7"/>
      <c r="B44" s="4"/>
      <c r="C44" s="6"/>
      <c r="D44" s="12" t="s">
        <v>59</v>
      </c>
      <c r="E44" s="13" t="s">
        <v>68</v>
      </c>
      <c r="F44" s="7">
        <v>2</v>
      </c>
      <c r="G44" s="7">
        <v>1</v>
      </c>
      <c r="H44" s="7">
        <v>1</v>
      </c>
      <c r="I44" s="7">
        <f t="shared" si="14"/>
        <v>2</v>
      </c>
      <c r="J44" s="5">
        <v>30000</v>
      </c>
      <c r="K44" s="5">
        <f t="shared" si="15"/>
        <v>60000</v>
      </c>
      <c r="L44" s="5"/>
      <c r="M44" s="24" t="s">
        <v>102</v>
      </c>
    </row>
    <row r="45" spans="1:13" x14ac:dyDescent="0.25">
      <c r="A45" s="7"/>
      <c r="B45" s="4"/>
      <c r="C45" s="6"/>
      <c r="D45" s="12"/>
      <c r="E45" s="13"/>
      <c r="F45" s="30" t="s">
        <v>16</v>
      </c>
      <c r="G45" s="31"/>
      <c r="H45" s="31"/>
      <c r="I45" s="31">
        <f>SUM(I43:I44)</f>
        <v>2.5</v>
      </c>
      <c r="J45" s="32"/>
      <c r="K45" s="8"/>
      <c r="L45" s="8">
        <f>SUM(K43:K44)</f>
        <v>75000</v>
      </c>
      <c r="M45" s="24"/>
    </row>
    <row r="46" spans="1:13" x14ac:dyDescent="0.25">
      <c r="A46" s="7"/>
      <c r="B46" s="4"/>
      <c r="C46" s="6"/>
      <c r="D46" s="12" t="s">
        <v>60</v>
      </c>
      <c r="E46" s="13" t="s">
        <v>69</v>
      </c>
      <c r="F46" s="7">
        <v>2</v>
      </c>
      <c r="G46" s="7">
        <v>1</v>
      </c>
      <c r="H46" s="7">
        <v>1</v>
      </c>
      <c r="I46" s="7">
        <f t="shared" ref="I46:I47" si="16">(F46*G46)*H46</f>
        <v>2</v>
      </c>
      <c r="J46" s="5">
        <v>30000</v>
      </c>
      <c r="K46" s="5">
        <f t="shared" ref="K46:K47" si="17">I46*J46</f>
        <v>60000</v>
      </c>
      <c r="L46" s="5"/>
      <c r="M46" s="24" t="s">
        <v>102</v>
      </c>
    </row>
    <row r="47" spans="1:13" x14ac:dyDescent="0.25">
      <c r="A47" s="7"/>
      <c r="B47" s="4"/>
      <c r="C47" s="6"/>
      <c r="D47" s="12" t="s">
        <v>61</v>
      </c>
      <c r="E47" s="13" t="s">
        <v>69</v>
      </c>
      <c r="F47" s="7">
        <v>3</v>
      </c>
      <c r="G47" s="7">
        <v>1</v>
      </c>
      <c r="H47" s="7">
        <v>1</v>
      </c>
      <c r="I47" s="7">
        <f t="shared" si="16"/>
        <v>3</v>
      </c>
      <c r="J47" s="5">
        <v>30000</v>
      </c>
      <c r="K47" s="5">
        <f t="shared" si="17"/>
        <v>90000</v>
      </c>
      <c r="L47" s="5"/>
      <c r="M47" s="24" t="s">
        <v>102</v>
      </c>
    </row>
    <row r="48" spans="1:13" x14ac:dyDescent="0.25">
      <c r="A48" s="7"/>
      <c r="B48" s="4"/>
      <c r="C48" s="6"/>
      <c r="D48" s="12"/>
      <c r="E48" s="13"/>
      <c r="F48" s="30" t="s">
        <v>16</v>
      </c>
      <c r="G48" s="31"/>
      <c r="H48" s="31"/>
      <c r="I48" s="31">
        <f>SUM(I46:I47)</f>
        <v>5</v>
      </c>
      <c r="J48" s="32"/>
      <c r="K48" s="8"/>
      <c r="L48" s="8">
        <f>SUM(K46:K47)</f>
        <v>150000</v>
      </c>
      <c r="M48" s="24"/>
    </row>
    <row r="49" spans="1:13" ht="15.75" x14ac:dyDescent="0.25">
      <c r="A49" s="7"/>
      <c r="B49" s="4"/>
      <c r="C49" s="6"/>
      <c r="D49" s="14" t="s">
        <v>70</v>
      </c>
      <c r="E49" s="15" t="s">
        <v>12</v>
      </c>
      <c r="F49" s="7">
        <v>4</v>
      </c>
      <c r="G49" s="7">
        <v>1</v>
      </c>
      <c r="H49" s="7">
        <v>1</v>
      </c>
      <c r="I49" s="7">
        <f t="shared" ref="I49:I57" si="18">(F49*G49)*H49</f>
        <v>4</v>
      </c>
      <c r="J49" s="5">
        <v>30000</v>
      </c>
      <c r="K49" s="5">
        <f t="shared" ref="K49:K57" si="19">I49*J49</f>
        <v>120000</v>
      </c>
      <c r="L49" s="5"/>
      <c r="M49" s="24" t="s">
        <v>103</v>
      </c>
    </row>
    <row r="50" spans="1:13" ht="15.75" x14ac:dyDescent="0.25">
      <c r="A50" s="7"/>
      <c r="B50" s="4"/>
      <c r="C50" s="6"/>
      <c r="D50" s="14" t="s">
        <v>13</v>
      </c>
      <c r="E50" s="15" t="s">
        <v>12</v>
      </c>
      <c r="F50" s="7">
        <v>2</v>
      </c>
      <c r="G50" s="7">
        <v>1</v>
      </c>
      <c r="H50" s="7">
        <v>1</v>
      </c>
      <c r="I50" s="7">
        <f t="shared" si="18"/>
        <v>2</v>
      </c>
      <c r="J50" s="5">
        <v>30000</v>
      </c>
      <c r="K50" s="5">
        <f t="shared" si="19"/>
        <v>60000</v>
      </c>
      <c r="L50" s="5"/>
      <c r="M50" s="24" t="s">
        <v>103</v>
      </c>
    </row>
    <row r="51" spans="1:13" ht="15.75" x14ac:dyDescent="0.25">
      <c r="A51" s="7"/>
      <c r="B51" s="4"/>
      <c r="C51" s="6"/>
      <c r="D51" s="48" t="s">
        <v>12</v>
      </c>
      <c r="E51" s="49" t="s">
        <v>12</v>
      </c>
      <c r="F51" s="50">
        <v>10</v>
      </c>
      <c r="G51" s="50">
        <v>1</v>
      </c>
      <c r="H51" s="50">
        <v>1</v>
      </c>
      <c r="I51" s="50">
        <f t="shared" si="18"/>
        <v>10</v>
      </c>
      <c r="J51" s="51">
        <v>30000</v>
      </c>
      <c r="K51" s="51">
        <f t="shared" si="19"/>
        <v>300000</v>
      </c>
      <c r="L51" s="51"/>
      <c r="M51" s="52" t="s">
        <v>115</v>
      </c>
    </row>
    <row r="52" spans="1:13" ht="15.75" x14ac:dyDescent="0.25">
      <c r="A52" s="7"/>
      <c r="B52" s="4"/>
      <c r="C52" s="6"/>
      <c r="D52" s="14" t="s">
        <v>71</v>
      </c>
      <c r="E52" s="15" t="s">
        <v>12</v>
      </c>
      <c r="F52" s="7">
        <v>5</v>
      </c>
      <c r="G52" s="7">
        <v>1</v>
      </c>
      <c r="H52" s="7">
        <v>1</v>
      </c>
      <c r="I52" s="7">
        <f t="shared" si="18"/>
        <v>5</v>
      </c>
      <c r="J52" s="5">
        <v>30000</v>
      </c>
      <c r="K52" s="5">
        <f t="shared" si="19"/>
        <v>150000</v>
      </c>
      <c r="L52" s="5"/>
      <c r="M52" s="24" t="s">
        <v>103</v>
      </c>
    </row>
    <row r="53" spans="1:13" ht="15.75" x14ac:dyDescent="0.25">
      <c r="A53" s="7"/>
      <c r="B53" s="4"/>
      <c r="C53" s="6"/>
      <c r="D53" s="14" t="s">
        <v>72</v>
      </c>
      <c r="E53" s="15" t="s">
        <v>12</v>
      </c>
      <c r="F53" s="7">
        <v>2</v>
      </c>
      <c r="G53" s="7">
        <v>1</v>
      </c>
      <c r="H53" s="7">
        <v>1</v>
      </c>
      <c r="I53" s="7">
        <f t="shared" si="18"/>
        <v>2</v>
      </c>
      <c r="J53" s="5">
        <v>30000</v>
      </c>
      <c r="K53" s="5">
        <f t="shared" si="19"/>
        <v>60000</v>
      </c>
      <c r="L53" s="5"/>
      <c r="M53" s="24" t="s">
        <v>103</v>
      </c>
    </row>
    <row r="54" spans="1:13" ht="15.75" x14ac:dyDescent="0.25">
      <c r="A54" s="7"/>
      <c r="B54" s="4"/>
      <c r="C54" s="6"/>
      <c r="D54" s="14" t="s">
        <v>73</v>
      </c>
      <c r="E54" s="15" t="s">
        <v>12</v>
      </c>
      <c r="F54" s="7">
        <v>2</v>
      </c>
      <c r="G54" s="7">
        <v>1</v>
      </c>
      <c r="H54" s="7">
        <v>1</v>
      </c>
      <c r="I54" s="7">
        <f t="shared" si="18"/>
        <v>2</v>
      </c>
      <c r="J54" s="5">
        <v>30000</v>
      </c>
      <c r="K54" s="5">
        <f t="shared" si="19"/>
        <v>60000</v>
      </c>
      <c r="L54" s="5"/>
      <c r="M54" s="24" t="s">
        <v>103</v>
      </c>
    </row>
    <row r="55" spans="1:13" ht="15.75" x14ac:dyDescent="0.25">
      <c r="A55" s="7"/>
      <c r="B55" s="4"/>
      <c r="C55" s="6"/>
      <c r="D55" s="14" t="s">
        <v>74</v>
      </c>
      <c r="E55" s="15" t="s">
        <v>12</v>
      </c>
      <c r="F55" s="7">
        <v>3</v>
      </c>
      <c r="G55" s="7">
        <v>1</v>
      </c>
      <c r="H55" s="7">
        <v>1</v>
      </c>
      <c r="I55" s="7">
        <f t="shared" si="18"/>
        <v>3</v>
      </c>
      <c r="J55" s="5">
        <v>30000</v>
      </c>
      <c r="K55" s="5">
        <f t="shared" si="19"/>
        <v>90000</v>
      </c>
      <c r="L55" s="5"/>
      <c r="M55" s="24" t="s">
        <v>103</v>
      </c>
    </row>
    <row r="56" spans="1:13" ht="15.75" x14ac:dyDescent="0.25">
      <c r="A56" s="7"/>
      <c r="B56" s="4"/>
      <c r="C56" s="6"/>
      <c r="D56" s="14" t="s">
        <v>75</v>
      </c>
      <c r="E56" s="15" t="s">
        <v>12</v>
      </c>
      <c r="F56" s="7">
        <v>3</v>
      </c>
      <c r="G56" s="7">
        <v>1</v>
      </c>
      <c r="H56" s="7">
        <v>1</v>
      </c>
      <c r="I56" s="7">
        <f t="shared" si="18"/>
        <v>3</v>
      </c>
      <c r="J56" s="5">
        <v>30000</v>
      </c>
      <c r="K56" s="5">
        <f t="shared" si="19"/>
        <v>90000</v>
      </c>
      <c r="L56" s="5"/>
      <c r="M56" s="24" t="s">
        <v>103</v>
      </c>
    </row>
    <row r="57" spans="1:13" ht="15.75" x14ac:dyDescent="0.25">
      <c r="A57" s="7"/>
      <c r="B57" s="4"/>
      <c r="C57" s="6"/>
      <c r="D57" s="14" t="s">
        <v>76</v>
      </c>
      <c r="E57" s="15" t="s">
        <v>12</v>
      </c>
      <c r="F57" s="7">
        <v>7</v>
      </c>
      <c r="G57" s="7">
        <v>1.5</v>
      </c>
      <c r="H57" s="7">
        <v>1</v>
      </c>
      <c r="I57" s="7">
        <f t="shared" si="18"/>
        <v>10.5</v>
      </c>
      <c r="J57" s="5">
        <v>30000</v>
      </c>
      <c r="K57" s="5">
        <f t="shared" si="19"/>
        <v>315000</v>
      </c>
      <c r="L57" s="5"/>
      <c r="M57" s="24" t="s">
        <v>103</v>
      </c>
    </row>
    <row r="58" spans="1:13" ht="15.75" x14ac:dyDescent="0.25">
      <c r="A58" s="7"/>
      <c r="B58" s="4"/>
      <c r="C58" s="6"/>
      <c r="D58" s="14"/>
      <c r="E58" s="15"/>
      <c r="F58" s="30" t="s">
        <v>16</v>
      </c>
      <c r="G58" s="31"/>
      <c r="H58" s="31"/>
      <c r="I58" s="31">
        <f>SUM(I49:I57)</f>
        <v>41.5</v>
      </c>
      <c r="J58" s="32"/>
      <c r="K58" s="8"/>
      <c r="L58" s="8">
        <f>SUM(K49:K57)</f>
        <v>1245000</v>
      </c>
      <c r="M58" s="24"/>
    </row>
    <row r="59" spans="1:13" ht="15.75" x14ac:dyDescent="0.25">
      <c r="A59" s="7"/>
      <c r="B59" s="4"/>
      <c r="C59" s="6"/>
      <c r="D59" s="14" t="s">
        <v>77</v>
      </c>
      <c r="E59" s="15" t="s">
        <v>11</v>
      </c>
      <c r="F59" s="7">
        <v>5</v>
      </c>
      <c r="G59" s="7">
        <v>1.5</v>
      </c>
      <c r="H59" s="7">
        <v>1</v>
      </c>
      <c r="I59" s="7">
        <f t="shared" ref="I59:I60" si="20">(F59*G59)*H59</f>
        <v>7.5</v>
      </c>
      <c r="J59" s="5">
        <v>30000</v>
      </c>
      <c r="K59" s="5">
        <f t="shared" ref="K59:K60" si="21">I59*J59</f>
        <v>225000</v>
      </c>
      <c r="L59" s="5"/>
      <c r="M59" s="24" t="s">
        <v>103</v>
      </c>
    </row>
    <row r="60" spans="1:13" ht="15.75" x14ac:dyDescent="0.25">
      <c r="A60" s="7"/>
      <c r="B60" s="4"/>
      <c r="C60" s="6"/>
      <c r="D60" s="14" t="s">
        <v>11</v>
      </c>
      <c r="E60" s="15" t="s">
        <v>11</v>
      </c>
      <c r="F60" s="7">
        <v>8</v>
      </c>
      <c r="G60" s="7">
        <v>1.5</v>
      </c>
      <c r="H60" s="7">
        <v>1</v>
      </c>
      <c r="I60" s="7">
        <f t="shared" si="20"/>
        <v>12</v>
      </c>
      <c r="J60" s="5">
        <v>30000</v>
      </c>
      <c r="K60" s="5">
        <f t="shared" si="21"/>
        <v>360000</v>
      </c>
      <c r="L60" s="5"/>
      <c r="M60" s="24" t="s">
        <v>103</v>
      </c>
    </row>
    <row r="61" spans="1:13" ht="15.75" x14ac:dyDescent="0.25">
      <c r="A61" s="7"/>
      <c r="B61" s="4"/>
      <c r="C61" s="6"/>
      <c r="D61" s="14"/>
      <c r="E61" s="15"/>
      <c r="F61" s="30" t="s">
        <v>16</v>
      </c>
      <c r="G61" s="31"/>
      <c r="H61" s="31"/>
      <c r="I61" s="31">
        <f>SUM(I59:I60)</f>
        <v>19.5</v>
      </c>
      <c r="J61" s="32"/>
      <c r="K61" s="8"/>
      <c r="L61" s="8">
        <f>SUM(K59:K60)</f>
        <v>585000</v>
      </c>
      <c r="M61" s="24"/>
    </row>
    <row r="62" spans="1:13" ht="15.75" x14ac:dyDescent="0.25">
      <c r="A62" s="7"/>
      <c r="B62" s="4"/>
      <c r="C62" s="6"/>
      <c r="D62" s="14" t="s">
        <v>15</v>
      </c>
      <c r="E62" s="15" t="s">
        <v>99</v>
      </c>
      <c r="F62" s="7">
        <v>20</v>
      </c>
      <c r="G62" s="7">
        <v>1</v>
      </c>
      <c r="H62" s="7">
        <v>1</v>
      </c>
      <c r="I62" s="7">
        <f t="shared" ref="I62:I66" si="22">(F62*G62)*H62</f>
        <v>20</v>
      </c>
      <c r="J62" s="5">
        <v>30000</v>
      </c>
      <c r="K62" s="5">
        <f t="shared" ref="K62:K66" si="23">I62*J62</f>
        <v>600000</v>
      </c>
      <c r="L62" s="5"/>
      <c r="M62" s="24" t="s">
        <v>103</v>
      </c>
    </row>
    <row r="63" spans="1:13" ht="15.75" x14ac:dyDescent="0.25">
      <c r="A63" s="7"/>
      <c r="B63" s="4"/>
      <c r="C63" s="6"/>
      <c r="D63" s="14" t="s">
        <v>78</v>
      </c>
      <c r="E63" s="15" t="s">
        <v>99</v>
      </c>
      <c r="F63" s="7">
        <v>2.5</v>
      </c>
      <c r="G63" s="7">
        <v>1</v>
      </c>
      <c r="H63" s="7">
        <v>1</v>
      </c>
      <c r="I63" s="7">
        <f t="shared" si="22"/>
        <v>2.5</v>
      </c>
      <c r="J63" s="5">
        <v>30000</v>
      </c>
      <c r="K63" s="5">
        <f t="shared" si="23"/>
        <v>75000</v>
      </c>
      <c r="L63" s="5"/>
      <c r="M63" s="24" t="s">
        <v>103</v>
      </c>
    </row>
    <row r="64" spans="1:13" ht="15.75" x14ac:dyDescent="0.25">
      <c r="A64" s="7"/>
      <c r="B64" s="4"/>
      <c r="C64" s="6"/>
      <c r="D64" s="14" t="s">
        <v>79</v>
      </c>
      <c r="E64" s="15" t="s">
        <v>99</v>
      </c>
      <c r="F64" s="7">
        <v>4</v>
      </c>
      <c r="G64" s="7">
        <v>1</v>
      </c>
      <c r="H64" s="7">
        <v>1</v>
      </c>
      <c r="I64" s="7">
        <f t="shared" si="22"/>
        <v>4</v>
      </c>
      <c r="J64" s="5">
        <v>30000</v>
      </c>
      <c r="K64" s="5">
        <f t="shared" si="23"/>
        <v>120000</v>
      </c>
      <c r="L64" s="5"/>
      <c r="M64" s="24" t="s">
        <v>103</v>
      </c>
    </row>
    <row r="65" spans="1:13" ht="15.75" x14ac:dyDescent="0.25">
      <c r="A65" s="7"/>
      <c r="B65" s="4"/>
      <c r="C65" s="6"/>
      <c r="D65" s="14" t="s">
        <v>80</v>
      </c>
      <c r="E65" s="15" t="s">
        <v>99</v>
      </c>
      <c r="F65" s="7">
        <v>4</v>
      </c>
      <c r="G65" s="7">
        <v>1</v>
      </c>
      <c r="H65" s="7">
        <v>1</v>
      </c>
      <c r="I65" s="7">
        <f t="shared" si="22"/>
        <v>4</v>
      </c>
      <c r="J65" s="5">
        <v>30000</v>
      </c>
      <c r="K65" s="5">
        <f t="shared" si="23"/>
        <v>120000</v>
      </c>
      <c r="L65" s="5"/>
      <c r="M65" s="24" t="s">
        <v>103</v>
      </c>
    </row>
    <row r="66" spans="1:13" ht="15.75" x14ac:dyDescent="0.25">
      <c r="A66" s="7"/>
      <c r="B66" s="4"/>
      <c r="C66" s="6"/>
      <c r="D66" s="14" t="s">
        <v>81</v>
      </c>
      <c r="E66" s="15" t="s">
        <v>99</v>
      </c>
      <c r="F66" s="7">
        <v>5</v>
      </c>
      <c r="G66" s="7">
        <v>1</v>
      </c>
      <c r="H66" s="7">
        <v>1</v>
      </c>
      <c r="I66" s="7">
        <f t="shared" si="22"/>
        <v>5</v>
      </c>
      <c r="J66" s="5">
        <v>30000</v>
      </c>
      <c r="K66" s="5">
        <f t="shared" si="23"/>
        <v>150000</v>
      </c>
      <c r="L66" s="5"/>
      <c r="M66" s="24" t="s">
        <v>103</v>
      </c>
    </row>
    <row r="67" spans="1:13" ht="15.75" x14ac:dyDescent="0.25">
      <c r="A67" s="7"/>
      <c r="B67" s="4"/>
      <c r="C67" s="6"/>
      <c r="D67" s="14"/>
      <c r="E67" s="15"/>
      <c r="F67" s="30" t="s">
        <v>16</v>
      </c>
      <c r="G67" s="31"/>
      <c r="H67" s="31"/>
      <c r="I67" s="31">
        <f>SUM(I62:I66)</f>
        <v>35.5</v>
      </c>
      <c r="J67" s="32"/>
      <c r="K67" s="8"/>
      <c r="L67" s="8">
        <f>SUM(K62:K66)</f>
        <v>1065000</v>
      </c>
      <c r="M67" s="24"/>
    </row>
    <row r="68" spans="1:13" ht="15.75" x14ac:dyDescent="0.25">
      <c r="A68" s="7"/>
      <c r="B68" s="4"/>
      <c r="C68" s="6"/>
      <c r="D68" s="14" t="s">
        <v>113</v>
      </c>
      <c r="E68" s="15" t="s">
        <v>100</v>
      </c>
      <c r="F68" s="7">
        <v>2.5</v>
      </c>
      <c r="G68" s="7">
        <v>0.5</v>
      </c>
      <c r="H68" s="7">
        <v>1</v>
      </c>
      <c r="I68" s="7">
        <f t="shared" ref="I68:I70" si="24">(F68*G68)*H68</f>
        <v>1.25</v>
      </c>
      <c r="J68" s="5">
        <v>30000</v>
      </c>
      <c r="K68" s="5">
        <f t="shared" ref="K68:K70" si="25">I68*J68</f>
        <v>37500</v>
      </c>
      <c r="L68" s="5"/>
      <c r="M68" s="24" t="s">
        <v>103</v>
      </c>
    </row>
    <row r="69" spans="1:13" ht="15.75" x14ac:dyDescent="0.25">
      <c r="A69" s="7"/>
      <c r="B69" s="4"/>
      <c r="C69" s="6"/>
      <c r="D69" s="44" t="s">
        <v>82</v>
      </c>
      <c r="E69" s="45" t="s">
        <v>100</v>
      </c>
      <c r="F69" s="46">
        <v>8</v>
      </c>
      <c r="G69" s="46">
        <v>1</v>
      </c>
      <c r="H69" s="46">
        <v>1</v>
      </c>
      <c r="I69" s="46">
        <f t="shared" si="24"/>
        <v>8</v>
      </c>
      <c r="J69" s="47">
        <v>30000</v>
      </c>
      <c r="K69" s="47">
        <f t="shared" si="25"/>
        <v>240000</v>
      </c>
      <c r="L69" s="5"/>
      <c r="M69" s="24" t="s">
        <v>103</v>
      </c>
    </row>
    <row r="70" spans="1:13" ht="15.75" x14ac:dyDescent="0.25">
      <c r="A70" s="7"/>
      <c r="B70" s="4"/>
      <c r="C70" s="6"/>
      <c r="D70" s="14" t="s">
        <v>83</v>
      </c>
      <c r="E70" s="15" t="s">
        <v>100</v>
      </c>
      <c r="F70" s="7">
        <v>4</v>
      </c>
      <c r="G70" s="7">
        <v>0.5</v>
      </c>
      <c r="H70" s="7">
        <v>1</v>
      </c>
      <c r="I70" s="7">
        <f t="shared" si="24"/>
        <v>2</v>
      </c>
      <c r="J70" s="5">
        <v>30000</v>
      </c>
      <c r="K70" s="5">
        <f t="shared" si="25"/>
        <v>60000</v>
      </c>
      <c r="L70" s="5"/>
      <c r="M70" s="24" t="s">
        <v>103</v>
      </c>
    </row>
    <row r="71" spans="1:13" ht="15.75" x14ac:dyDescent="0.25">
      <c r="A71" s="7"/>
      <c r="B71" s="4"/>
      <c r="C71" s="6"/>
      <c r="D71" s="14"/>
      <c r="E71" s="15"/>
      <c r="F71" s="30" t="s">
        <v>16</v>
      </c>
      <c r="G71" s="31"/>
      <c r="H71" s="31"/>
      <c r="I71" s="31">
        <f>SUM(I68:I70)</f>
        <v>11.25</v>
      </c>
      <c r="J71" s="32"/>
      <c r="K71" s="8"/>
      <c r="L71" s="8">
        <f>SUM(K68:K70)</f>
        <v>337500</v>
      </c>
      <c r="M71" s="24"/>
    </row>
    <row r="72" spans="1:13" ht="15.75" x14ac:dyDescent="0.25">
      <c r="A72" s="7"/>
      <c r="B72" s="4"/>
      <c r="C72" s="6"/>
      <c r="D72" s="14" t="s">
        <v>114</v>
      </c>
      <c r="E72" s="15" t="s">
        <v>14</v>
      </c>
      <c r="F72" s="7">
        <v>2.5</v>
      </c>
      <c r="G72" s="7">
        <v>0.5</v>
      </c>
      <c r="H72" s="7">
        <v>1</v>
      </c>
      <c r="I72" s="7">
        <f t="shared" ref="I72:I87" si="26">(F72*G72)*H72</f>
        <v>1.25</v>
      </c>
      <c r="J72" s="5">
        <v>30000</v>
      </c>
      <c r="K72" s="5">
        <f t="shared" ref="K72:K87" si="27">I72*J72</f>
        <v>37500</v>
      </c>
      <c r="L72" s="5"/>
      <c r="M72" s="24" t="s">
        <v>103</v>
      </c>
    </row>
    <row r="73" spans="1:13" ht="15.75" x14ac:dyDescent="0.25">
      <c r="A73" s="7"/>
      <c r="B73" s="4"/>
      <c r="C73" s="6"/>
      <c r="D73" s="14" t="s">
        <v>84</v>
      </c>
      <c r="E73" s="15" t="s">
        <v>14</v>
      </c>
      <c r="F73" s="7">
        <v>2.5</v>
      </c>
      <c r="G73" s="7">
        <v>0.5</v>
      </c>
      <c r="H73" s="7">
        <v>1</v>
      </c>
      <c r="I73" s="7">
        <f t="shared" si="26"/>
        <v>1.25</v>
      </c>
      <c r="J73" s="5">
        <v>30000</v>
      </c>
      <c r="K73" s="5">
        <f t="shared" si="27"/>
        <v>37500</v>
      </c>
      <c r="L73" s="5"/>
      <c r="M73" s="24" t="s">
        <v>103</v>
      </c>
    </row>
    <row r="74" spans="1:13" ht="15.75" x14ac:dyDescent="0.25">
      <c r="A74" s="7"/>
      <c r="B74" s="4"/>
      <c r="C74" s="6"/>
      <c r="D74" s="14" t="s">
        <v>85</v>
      </c>
      <c r="E74" s="15" t="s">
        <v>14</v>
      </c>
      <c r="F74" s="7">
        <v>2.5</v>
      </c>
      <c r="G74" s="7">
        <v>0.5</v>
      </c>
      <c r="H74" s="7">
        <v>1</v>
      </c>
      <c r="I74" s="7">
        <f t="shared" si="26"/>
        <v>1.25</v>
      </c>
      <c r="J74" s="5">
        <v>30000</v>
      </c>
      <c r="K74" s="5">
        <f t="shared" si="27"/>
        <v>37500</v>
      </c>
      <c r="L74" s="5"/>
      <c r="M74" s="24" t="s">
        <v>103</v>
      </c>
    </row>
    <row r="75" spans="1:13" ht="15.75" x14ac:dyDescent="0.25">
      <c r="A75" s="7"/>
      <c r="B75" s="4"/>
      <c r="C75" s="6"/>
      <c r="D75" s="14" t="s">
        <v>86</v>
      </c>
      <c r="E75" s="15" t="s">
        <v>14</v>
      </c>
      <c r="F75" s="7">
        <v>2.5</v>
      </c>
      <c r="G75" s="7">
        <v>0.5</v>
      </c>
      <c r="H75" s="7">
        <v>1</v>
      </c>
      <c r="I75" s="7">
        <f t="shared" si="26"/>
        <v>1.25</v>
      </c>
      <c r="J75" s="5">
        <v>30000</v>
      </c>
      <c r="K75" s="5">
        <f t="shared" si="27"/>
        <v>37500</v>
      </c>
      <c r="L75" s="5"/>
      <c r="M75" s="24" t="s">
        <v>103</v>
      </c>
    </row>
    <row r="76" spans="1:13" ht="15.75" x14ac:dyDescent="0.25">
      <c r="A76" s="7"/>
      <c r="B76" s="4"/>
      <c r="C76" s="6"/>
      <c r="D76" s="14" t="s">
        <v>72</v>
      </c>
      <c r="E76" s="15" t="s">
        <v>14</v>
      </c>
      <c r="F76" s="7">
        <v>2.5</v>
      </c>
      <c r="G76" s="7">
        <v>0.5</v>
      </c>
      <c r="H76" s="7">
        <v>1</v>
      </c>
      <c r="I76" s="7">
        <f t="shared" si="26"/>
        <v>1.25</v>
      </c>
      <c r="J76" s="5">
        <v>30000</v>
      </c>
      <c r="K76" s="5">
        <f t="shared" si="27"/>
        <v>37500</v>
      </c>
      <c r="L76" s="5"/>
      <c r="M76" s="24" t="s">
        <v>103</v>
      </c>
    </row>
    <row r="77" spans="1:13" ht="15.75" x14ac:dyDescent="0.25">
      <c r="A77" s="7"/>
      <c r="B77" s="4"/>
      <c r="C77" s="6"/>
      <c r="D77" s="14" t="s">
        <v>87</v>
      </c>
      <c r="E77" s="15" t="s">
        <v>14</v>
      </c>
      <c r="F77" s="7">
        <v>2.5</v>
      </c>
      <c r="G77" s="7">
        <v>0.5</v>
      </c>
      <c r="H77" s="7">
        <v>1</v>
      </c>
      <c r="I77" s="7">
        <f t="shared" si="26"/>
        <v>1.25</v>
      </c>
      <c r="J77" s="5">
        <v>30000</v>
      </c>
      <c r="K77" s="5">
        <f t="shared" si="27"/>
        <v>37500</v>
      </c>
      <c r="L77" s="5"/>
      <c r="M77" s="24" t="s">
        <v>103</v>
      </c>
    </row>
    <row r="78" spans="1:13" ht="15.75" x14ac:dyDescent="0.25">
      <c r="A78" s="7"/>
      <c r="B78" s="4"/>
      <c r="C78" s="6"/>
      <c r="D78" s="14" t="s">
        <v>88</v>
      </c>
      <c r="E78" s="15" t="s">
        <v>14</v>
      </c>
      <c r="F78" s="7">
        <v>2.5</v>
      </c>
      <c r="G78" s="7">
        <v>0.5</v>
      </c>
      <c r="H78" s="7">
        <v>1</v>
      </c>
      <c r="I78" s="7">
        <f t="shared" si="26"/>
        <v>1.25</v>
      </c>
      <c r="J78" s="5">
        <v>30000</v>
      </c>
      <c r="K78" s="5">
        <f t="shared" si="27"/>
        <v>37500</v>
      </c>
      <c r="L78" s="5"/>
      <c r="M78" s="24" t="s">
        <v>103</v>
      </c>
    </row>
    <row r="79" spans="1:13" ht="15.75" x14ac:dyDescent="0.25">
      <c r="A79" s="7"/>
      <c r="B79" s="4"/>
      <c r="C79" s="6"/>
      <c r="D79" s="14" t="s">
        <v>89</v>
      </c>
      <c r="E79" s="15" t="s">
        <v>14</v>
      </c>
      <c r="F79" s="7">
        <v>2.5</v>
      </c>
      <c r="G79" s="7">
        <v>0.5</v>
      </c>
      <c r="H79" s="7">
        <v>1</v>
      </c>
      <c r="I79" s="7">
        <f t="shared" si="26"/>
        <v>1.25</v>
      </c>
      <c r="J79" s="5">
        <v>30000</v>
      </c>
      <c r="K79" s="5">
        <f t="shared" si="27"/>
        <v>37500</v>
      </c>
      <c r="L79" s="5"/>
      <c r="M79" s="24" t="s">
        <v>103</v>
      </c>
    </row>
    <row r="80" spans="1:13" ht="15.75" x14ac:dyDescent="0.25">
      <c r="A80" s="7"/>
      <c r="B80" s="4"/>
      <c r="C80" s="6"/>
      <c r="D80" s="14" t="s">
        <v>90</v>
      </c>
      <c r="E80" s="15" t="s">
        <v>14</v>
      </c>
      <c r="F80" s="7">
        <v>2.5</v>
      </c>
      <c r="G80" s="7">
        <v>0.5</v>
      </c>
      <c r="H80" s="7">
        <v>1</v>
      </c>
      <c r="I80" s="7">
        <f t="shared" si="26"/>
        <v>1.25</v>
      </c>
      <c r="J80" s="5">
        <v>30000</v>
      </c>
      <c r="K80" s="5">
        <f t="shared" si="27"/>
        <v>37500</v>
      </c>
      <c r="L80" s="5"/>
      <c r="M80" s="24" t="s">
        <v>103</v>
      </c>
    </row>
    <row r="81" spans="1:13" ht="15.75" x14ac:dyDescent="0.25">
      <c r="A81" s="7"/>
      <c r="B81" s="4"/>
      <c r="C81" s="6"/>
      <c r="D81" s="14" t="s">
        <v>91</v>
      </c>
      <c r="E81" s="15" t="s">
        <v>14</v>
      </c>
      <c r="F81" s="7">
        <v>2.5</v>
      </c>
      <c r="G81" s="7">
        <v>0.5</v>
      </c>
      <c r="H81" s="7">
        <v>1</v>
      </c>
      <c r="I81" s="7">
        <f t="shared" si="26"/>
        <v>1.25</v>
      </c>
      <c r="J81" s="5">
        <v>30000</v>
      </c>
      <c r="K81" s="5">
        <f t="shared" si="27"/>
        <v>37500</v>
      </c>
      <c r="L81" s="5"/>
      <c r="M81" s="24" t="s">
        <v>103</v>
      </c>
    </row>
    <row r="82" spans="1:13" ht="15.75" x14ac:dyDescent="0.25">
      <c r="A82" s="7"/>
      <c r="B82" s="4"/>
      <c r="C82" s="6"/>
      <c r="D82" s="14" t="s">
        <v>92</v>
      </c>
      <c r="E82" s="15" t="s">
        <v>14</v>
      </c>
      <c r="F82" s="7">
        <v>2.5</v>
      </c>
      <c r="G82" s="7">
        <v>0.5</v>
      </c>
      <c r="H82" s="7">
        <v>1</v>
      </c>
      <c r="I82" s="7">
        <f t="shared" si="26"/>
        <v>1.25</v>
      </c>
      <c r="J82" s="5">
        <v>30000</v>
      </c>
      <c r="K82" s="5">
        <f t="shared" si="27"/>
        <v>37500</v>
      </c>
      <c r="L82" s="4"/>
      <c r="M82" s="24" t="s">
        <v>103</v>
      </c>
    </row>
    <row r="83" spans="1:13" ht="15.75" x14ac:dyDescent="0.25">
      <c r="A83" s="7"/>
      <c r="B83" s="4"/>
      <c r="C83" s="6"/>
      <c r="D83" s="14" t="s">
        <v>93</v>
      </c>
      <c r="E83" s="15" t="s">
        <v>14</v>
      </c>
      <c r="F83" s="7">
        <v>2.5</v>
      </c>
      <c r="G83" s="7">
        <v>0.5</v>
      </c>
      <c r="H83" s="7">
        <v>1</v>
      </c>
      <c r="I83" s="7">
        <f t="shared" si="26"/>
        <v>1.25</v>
      </c>
      <c r="J83" s="5">
        <v>30000</v>
      </c>
      <c r="K83" s="5">
        <f t="shared" si="27"/>
        <v>37500</v>
      </c>
      <c r="L83" s="4"/>
      <c r="M83" s="24" t="s">
        <v>103</v>
      </c>
    </row>
    <row r="84" spans="1:13" ht="15.75" x14ac:dyDescent="0.25">
      <c r="A84" s="7"/>
      <c r="B84" s="4"/>
      <c r="C84" s="6"/>
      <c r="D84" s="14" t="s">
        <v>94</v>
      </c>
      <c r="E84" s="15" t="s">
        <v>14</v>
      </c>
      <c r="F84" s="7">
        <v>2.5</v>
      </c>
      <c r="G84" s="7">
        <v>0.5</v>
      </c>
      <c r="H84" s="7">
        <v>1</v>
      </c>
      <c r="I84" s="7">
        <f t="shared" si="26"/>
        <v>1.25</v>
      </c>
      <c r="J84" s="5">
        <v>30000</v>
      </c>
      <c r="K84" s="5">
        <f t="shared" si="27"/>
        <v>37500</v>
      </c>
      <c r="L84" s="4"/>
      <c r="M84" s="24" t="s">
        <v>103</v>
      </c>
    </row>
    <row r="85" spans="1:13" ht="15.75" x14ac:dyDescent="0.25">
      <c r="A85" s="7"/>
      <c r="B85" s="4"/>
      <c r="C85" s="6"/>
      <c r="D85" s="14" t="s">
        <v>95</v>
      </c>
      <c r="E85" s="15" t="s">
        <v>14</v>
      </c>
      <c r="F85" s="7">
        <v>2.5</v>
      </c>
      <c r="G85" s="7">
        <v>0.5</v>
      </c>
      <c r="H85" s="7">
        <v>1</v>
      </c>
      <c r="I85" s="7">
        <f t="shared" si="26"/>
        <v>1.25</v>
      </c>
      <c r="J85" s="5">
        <v>30000</v>
      </c>
      <c r="K85" s="5">
        <f t="shared" si="27"/>
        <v>37500</v>
      </c>
      <c r="L85" s="4"/>
      <c r="M85" s="24" t="s">
        <v>103</v>
      </c>
    </row>
    <row r="86" spans="1:13" ht="15.75" x14ac:dyDescent="0.25">
      <c r="A86" s="7"/>
      <c r="B86" s="4"/>
      <c r="C86" s="6"/>
      <c r="D86" s="14" t="s">
        <v>96</v>
      </c>
      <c r="E86" s="15" t="s">
        <v>14</v>
      </c>
      <c r="F86" s="7">
        <v>2.5</v>
      </c>
      <c r="G86" s="7">
        <v>0.5</v>
      </c>
      <c r="H86" s="7">
        <v>1</v>
      </c>
      <c r="I86" s="7">
        <f t="shared" si="26"/>
        <v>1.25</v>
      </c>
      <c r="J86" s="5">
        <v>30000</v>
      </c>
      <c r="K86" s="5">
        <f t="shared" si="27"/>
        <v>37500</v>
      </c>
      <c r="L86" s="4"/>
      <c r="M86" s="24" t="s">
        <v>103</v>
      </c>
    </row>
    <row r="87" spans="1:13" ht="15.75" x14ac:dyDescent="0.25">
      <c r="A87" s="7"/>
      <c r="B87" s="4"/>
      <c r="C87" s="6"/>
      <c r="D87" s="14" t="s">
        <v>97</v>
      </c>
      <c r="E87" s="15" t="s">
        <v>14</v>
      </c>
      <c r="F87" s="7">
        <v>2.5</v>
      </c>
      <c r="G87" s="7">
        <v>0.5</v>
      </c>
      <c r="H87" s="7">
        <v>1</v>
      </c>
      <c r="I87" s="7">
        <f t="shared" si="26"/>
        <v>1.25</v>
      </c>
      <c r="J87" s="5">
        <v>30000</v>
      </c>
      <c r="K87" s="5">
        <f t="shared" si="27"/>
        <v>37500</v>
      </c>
      <c r="L87" s="4"/>
      <c r="M87" s="24" t="s">
        <v>103</v>
      </c>
    </row>
    <row r="88" spans="1:13" ht="15.75" x14ac:dyDescent="0.25">
      <c r="A88" s="7"/>
      <c r="B88" s="4"/>
      <c r="C88" s="6"/>
      <c r="D88" s="14"/>
      <c r="E88" s="15"/>
      <c r="F88" s="30" t="s">
        <v>16</v>
      </c>
      <c r="G88" s="31"/>
      <c r="H88" s="31"/>
      <c r="I88" s="31">
        <f>SUM(I72:I87)</f>
        <v>20</v>
      </c>
      <c r="J88" s="32"/>
      <c r="K88" s="8"/>
      <c r="L88" s="33">
        <f>SUM(K72:K87)</f>
        <v>600000</v>
      </c>
      <c r="M88" s="24"/>
    </row>
    <row r="89" spans="1:13" ht="15.75" x14ac:dyDescent="0.25">
      <c r="A89" s="7"/>
      <c r="B89" s="4"/>
      <c r="C89" s="4"/>
      <c r="D89" s="14" t="s">
        <v>98</v>
      </c>
      <c r="E89" s="15" t="s">
        <v>101</v>
      </c>
      <c r="F89" s="7">
        <v>4</v>
      </c>
      <c r="G89" s="7">
        <v>1</v>
      </c>
      <c r="H89" s="7">
        <v>1</v>
      </c>
      <c r="I89" s="7">
        <f t="shared" ref="I89:I91" si="28">(F89*G89)*H89</f>
        <v>4</v>
      </c>
      <c r="J89" s="5">
        <v>30000</v>
      </c>
      <c r="K89" s="5">
        <f t="shared" ref="K89:K91" si="29">I89*J89</f>
        <v>120000</v>
      </c>
      <c r="L89" s="4"/>
      <c r="M89" s="24" t="s">
        <v>103</v>
      </c>
    </row>
    <row r="90" spans="1:13" ht="15.75" x14ac:dyDescent="0.25">
      <c r="A90" s="7"/>
      <c r="B90" s="4"/>
      <c r="C90" s="4"/>
      <c r="D90" s="14" t="s">
        <v>112</v>
      </c>
      <c r="E90" s="15" t="s">
        <v>101</v>
      </c>
      <c r="F90" s="7">
        <v>5</v>
      </c>
      <c r="G90" s="7">
        <v>1</v>
      </c>
      <c r="H90" s="7">
        <v>1</v>
      </c>
      <c r="I90" s="7">
        <f t="shared" si="28"/>
        <v>5</v>
      </c>
      <c r="J90" s="5">
        <v>30000</v>
      </c>
      <c r="K90" s="5">
        <f t="shared" si="29"/>
        <v>150000</v>
      </c>
      <c r="L90" s="5"/>
      <c r="M90" s="24" t="s">
        <v>103</v>
      </c>
    </row>
    <row r="91" spans="1:13" ht="15.75" x14ac:dyDescent="0.25">
      <c r="A91" s="7"/>
      <c r="B91" s="4"/>
      <c r="C91" s="4"/>
      <c r="D91" s="14" t="s">
        <v>111</v>
      </c>
      <c r="E91" s="15" t="s">
        <v>101</v>
      </c>
      <c r="F91" s="7">
        <v>5</v>
      </c>
      <c r="G91" s="7">
        <v>1</v>
      </c>
      <c r="H91" s="7">
        <v>1</v>
      </c>
      <c r="I91" s="7">
        <f t="shared" si="28"/>
        <v>5</v>
      </c>
      <c r="J91" s="5">
        <v>30000</v>
      </c>
      <c r="K91" s="5">
        <f t="shared" si="29"/>
        <v>150000</v>
      </c>
      <c r="L91" s="5"/>
      <c r="M91" s="24" t="s">
        <v>103</v>
      </c>
    </row>
    <row r="92" spans="1:13" ht="15.75" x14ac:dyDescent="0.25">
      <c r="A92" s="7"/>
      <c r="B92" s="4"/>
      <c r="C92" s="4"/>
      <c r="D92" s="14"/>
      <c r="E92" s="15"/>
      <c r="F92" s="30" t="s">
        <v>16</v>
      </c>
      <c r="G92" s="31"/>
      <c r="H92" s="31"/>
      <c r="I92" s="31">
        <f>SUM(I89:I91)</f>
        <v>14</v>
      </c>
      <c r="J92" s="32"/>
      <c r="K92" s="8"/>
      <c r="L92" s="8">
        <f>SUM(K89:K91)</f>
        <v>420000</v>
      </c>
      <c r="M92" s="24"/>
    </row>
    <row r="93" spans="1:13" ht="15.75" x14ac:dyDescent="0.25">
      <c r="A93" s="7"/>
      <c r="B93" s="4"/>
      <c r="C93" s="4"/>
      <c r="D93" s="48" t="s">
        <v>23</v>
      </c>
      <c r="E93" s="49" t="s">
        <v>24</v>
      </c>
      <c r="F93" s="50">
        <v>1</v>
      </c>
      <c r="G93" s="50">
        <v>1</v>
      </c>
      <c r="H93" s="50">
        <v>25</v>
      </c>
      <c r="I93" s="50">
        <f t="shared" ref="I93:I94" si="30">(F93*G93)*H93</f>
        <v>25</v>
      </c>
      <c r="J93" s="51">
        <v>30000</v>
      </c>
      <c r="K93" s="51">
        <f t="shared" ref="K93:K94" si="31">I93*J93</f>
        <v>750000</v>
      </c>
      <c r="L93" s="51"/>
      <c r="M93" s="52" t="s">
        <v>104</v>
      </c>
    </row>
    <row r="94" spans="1:13" ht="15.75" x14ac:dyDescent="0.25">
      <c r="A94" s="7"/>
      <c r="B94" s="4"/>
      <c r="C94" s="4"/>
      <c r="D94" s="48" t="s">
        <v>23</v>
      </c>
      <c r="E94" s="49" t="s">
        <v>24</v>
      </c>
      <c r="F94" s="50">
        <v>1</v>
      </c>
      <c r="G94" s="50">
        <v>1</v>
      </c>
      <c r="H94" s="50">
        <v>25</v>
      </c>
      <c r="I94" s="50">
        <f t="shared" si="30"/>
        <v>25</v>
      </c>
      <c r="J94" s="51">
        <v>30000</v>
      </c>
      <c r="K94" s="51">
        <f t="shared" si="31"/>
        <v>750000</v>
      </c>
      <c r="L94" s="51"/>
      <c r="M94" s="52" t="s">
        <v>105</v>
      </c>
    </row>
    <row r="95" spans="1:13" ht="15.75" x14ac:dyDescent="0.25">
      <c r="A95" s="7"/>
      <c r="B95" s="4"/>
      <c r="C95" s="4"/>
      <c r="D95" s="4"/>
      <c r="E95" s="15"/>
      <c r="F95" s="30" t="s">
        <v>16</v>
      </c>
      <c r="G95" s="31"/>
      <c r="H95" s="31"/>
      <c r="I95" s="31">
        <f>SUM(I93:I94)</f>
        <v>50</v>
      </c>
      <c r="J95" s="32"/>
      <c r="K95" s="8"/>
      <c r="L95" s="8">
        <f>SUM(K93:K94)</f>
        <v>1500000</v>
      </c>
      <c r="M95" s="24"/>
    </row>
    <row r="96" spans="1:13" x14ac:dyDescent="0.25">
      <c r="A96" s="7"/>
      <c r="B96" s="4"/>
      <c r="C96" s="4"/>
      <c r="D96" s="4"/>
      <c r="E96" s="4"/>
      <c r="F96" s="7"/>
      <c r="G96" s="7"/>
      <c r="H96" s="7"/>
      <c r="I96" s="7"/>
      <c r="J96" s="5"/>
      <c r="K96" s="5"/>
      <c r="L96" s="5"/>
      <c r="M96" s="24"/>
    </row>
    <row r="97" spans="1:13" ht="15.75" x14ac:dyDescent="0.25">
      <c r="A97" s="16"/>
      <c r="B97" s="17"/>
      <c r="C97" s="17"/>
      <c r="D97" s="17"/>
      <c r="E97" s="17"/>
      <c r="F97" s="38" t="s">
        <v>10</v>
      </c>
      <c r="G97" s="38"/>
      <c r="H97" s="38"/>
      <c r="I97" s="38"/>
      <c r="J97" s="38"/>
      <c r="K97" s="18"/>
      <c r="L97" s="19">
        <f>SUM(L5:L96)</f>
        <v>6997500</v>
      </c>
      <c r="M97" s="25"/>
    </row>
  </sheetData>
  <mergeCells count="12">
    <mergeCell ref="I3:I4"/>
    <mergeCell ref="F97:J97"/>
    <mergeCell ref="A1:M1"/>
    <mergeCell ref="A2:M2"/>
    <mergeCell ref="A3:A4"/>
    <mergeCell ref="B3:B4"/>
    <mergeCell ref="C3:C4"/>
    <mergeCell ref="D3:D4"/>
    <mergeCell ref="E3:E4"/>
    <mergeCell ref="F3:G3"/>
    <mergeCell ref="H3:H4"/>
    <mergeCell ref="K3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2" workbookViewId="0">
      <selection activeCell="B46" sqref="B46"/>
    </sheetView>
  </sheetViews>
  <sheetFormatPr defaultRowHeight="15" x14ac:dyDescent="0.25"/>
  <cols>
    <col min="3" max="5" width="9.140625" style="28"/>
  </cols>
  <sheetData>
    <row r="1" spans="1:4" ht="15.75" x14ac:dyDescent="0.25">
      <c r="A1" s="1" t="s">
        <v>18</v>
      </c>
      <c r="B1" s="11" t="s">
        <v>19</v>
      </c>
    </row>
    <row r="2" spans="1:4" x14ac:dyDescent="0.25">
      <c r="A2" s="7">
        <v>1</v>
      </c>
      <c r="B2" s="7">
        <v>0.5</v>
      </c>
      <c r="C2" s="7">
        <v>1</v>
      </c>
      <c r="D2" s="20">
        <f>(A2*B2)*C2</f>
        <v>0.5</v>
      </c>
    </row>
    <row r="3" spans="1:4" x14ac:dyDescent="0.25">
      <c r="A3" s="7">
        <v>1</v>
      </c>
      <c r="B3" s="7">
        <v>0.5</v>
      </c>
      <c r="C3" s="7">
        <v>1</v>
      </c>
      <c r="D3" s="20">
        <f t="shared" ref="D3:D66" si="0">(A3*B3)*C3</f>
        <v>0.5</v>
      </c>
    </row>
    <row r="4" spans="1:4" x14ac:dyDescent="0.25">
      <c r="A4" s="7">
        <v>2</v>
      </c>
      <c r="B4" s="7">
        <v>1</v>
      </c>
      <c r="C4" s="7">
        <v>1</v>
      </c>
      <c r="D4" s="20">
        <f t="shared" si="0"/>
        <v>2</v>
      </c>
    </row>
    <row r="5" spans="1:4" x14ac:dyDescent="0.25">
      <c r="A5" s="7">
        <v>1</v>
      </c>
      <c r="B5" s="7">
        <v>0.5</v>
      </c>
      <c r="C5" s="7">
        <v>1</v>
      </c>
      <c r="D5" s="20">
        <f t="shared" si="0"/>
        <v>0.5</v>
      </c>
    </row>
    <row r="6" spans="1:4" x14ac:dyDescent="0.25">
      <c r="A6" s="7">
        <v>1</v>
      </c>
      <c r="B6" s="7">
        <v>0.5</v>
      </c>
      <c r="C6" s="7">
        <v>1</v>
      </c>
      <c r="D6" s="20">
        <f t="shared" si="0"/>
        <v>0.5</v>
      </c>
    </row>
    <row r="7" spans="1:4" x14ac:dyDescent="0.25">
      <c r="A7" s="7">
        <v>1</v>
      </c>
      <c r="B7" s="7">
        <v>0.5</v>
      </c>
      <c r="C7" s="7">
        <v>1</v>
      </c>
      <c r="D7" s="20">
        <f t="shared" si="0"/>
        <v>0.5</v>
      </c>
    </row>
    <row r="8" spans="1:4" x14ac:dyDescent="0.25">
      <c r="A8" s="7">
        <v>2</v>
      </c>
      <c r="B8" s="7">
        <v>1</v>
      </c>
      <c r="C8" s="7">
        <v>1</v>
      </c>
      <c r="D8" s="20">
        <f t="shared" si="0"/>
        <v>2</v>
      </c>
    </row>
    <row r="9" spans="1:4" x14ac:dyDescent="0.25">
      <c r="A9" s="7">
        <v>2</v>
      </c>
      <c r="B9" s="7">
        <v>1</v>
      </c>
      <c r="C9" s="7">
        <v>1</v>
      </c>
      <c r="D9" s="20">
        <f t="shared" si="0"/>
        <v>2</v>
      </c>
    </row>
    <row r="10" spans="1:4" x14ac:dyDescent="0.25">
      <c r="A10" s="7">
        <v>2</v>
      </c>
      <c r="B10" s="7">
        <v>1</v>
      </c>
      <c r="C10" s="7">
        <v>1</v>
      </c>
      <c r="D10" s="20">
        <f t="shared" si="0"/>
        <v>2</v>
      </c>
    </row>
    <row r="11" spans="1:4" x14ac:dyDescent="0.25">
      <c r="A11" s="7">
        <v>3</v>
      </c>
      <c r="B11" s="7">
        <v>1</v>
      </c>
      <c r="C11" s="7">
        <v>1</v>
      </c>
      <c r="D11" s="20">
        <f t="shared" si="0"/>
        <v>3</v>
      </c>
    </row>
    <row r="12" spans="1:4" x14ac:dyDescent="0.25">
      <c r="A12" s="7">
        <v>3</v>
      </c>
      <c r="B12" s="7">
        <v>1</v>
      </c>
      <c r="C12" s="7">
        <v>1</v>
      </c>
      <c r="D12" s="20">
        <f t="shared" si="0"/>
        <v>3</v>
      </c>
    </row>
    <row r="13" spans="1:4" x14ac:dyDescent="0.25">
      <c r="A13" s="7">
        <v>1</v>
      </c>
      <c r="B13" s="7">
        <v>0.5</v>
      </c>
      <c r="C13" s="7">
        <v>1</v>
      </c>
      <c r="D13" s="20">
        <f t="shared" si="0"/>
        <v>0.5</v>
      </c>
    </row>
    <row r="14" spans="1:4" x14ac:dyDescent="0.25">
      <c r="A14" s="7">
        <v>2</v>
      </c>
      <c r="B14" s="7">
        <v>1</v>
      </c>
      <c r="C14" s="7">
        <v>1</v>
      </c>
      <c r="D14" s="20">
        <f t="shared" si="0"/>
        <v>2</v>
      </c>
    </row>
    <row r="15" spans="1:4" x14ac:dyDescent="0.25">
      <c r="A15" s="7">
        <v>1</v>
      </c>
      <c r="B15" s="7">
        <v>0.5</v>
      </c>
      <c r="C15" s="7">
        <v>1</v>
      </c>
      <c r="D15" s="20">
        <f t="shared" si="0"/>
        <v>0.5</v>
      </c>
    </row>
    <row r="16" spans="1:4" x14ac:dyDescent="0.25">
      <c r="A16" s="7">
        <v>1</v>
      </c>
      <c r="B16" s="7">
        <v>0.5</v>
      </c>
      <c r="C16" s="7">
        <v>1</v>
      </c>
      <c r="D16" s="20">
        <f t="shared" si="0"/>
        <v>0.5</v>
      </c>
    </row>
    <row r="17" spans="1:4" x14ac:dyDescent="0.25">
      <c r="A17" s="7">
        <v>1</v>
      </c>
      <c r="B17" s="7">
        <v>0.5</v>
      </c>
      <c r="C17" s="7">
        <v>1</v>
      </c>
      <c r="D17" s="20">
        <f t="shared" si="0"/>
        <v>0.5</v>
      </c>
    </row>
    <row r="18" spans="1:4" x14ac:dyDescent="0.25">
      <c r="A18" s="7">
        <v>2</v>
      </c>
      <c r="B18" s="7">
        <v>1</v>
      </c>
      <c r="C18" s="7">
        <v>1</v>
      </c>
      <c r="D18" s="20">
        <f t="shared" si="0"/>
        <v>2</v>
      </c>
    </row>
    <row r="19" spans="1:4" x14ac:dyDescent="0.25">
      <c r="A19" s="7">
        <v>1</v>
      </c>
      <c r="B19" s="7">
        <v>0.5</v>
      </c>
      <c r="C19" s="7">
        <v>1</v>
      </c>
      <c r="D19" s="20">
        <f t="shared" si="0"/>
        <v>0.5</v>
      </c>
    </row>
    <row r="20" spans="1:4" x14ac:dyDescent="0.25">
      <c r="A20" s="7">
        <v>1</v>
      </c>
      <c r="B20" s="7">
        <v>0.5</v>
      </c>
      <c r="C20" s="7">
        <v>1</v>
      </c>
      <c r="D20" s="20">
        <f t="shared" si="0"/>
        <v>0.5</v>
      </c>
    </row>
    <row r="21" spans="1:4" x14ac:dyDescent="0.25">
      <c r="A21" s="7">
        <v>1</v>
      </c>
      <c r="B21" s="7">
        <v>0.5</v>
      </c>
      <c r="C21" s="7">
        <v>1</v>
      </c>
      <c r="D21" s="20">
        <f t="shared" si="0"/>
        <v>0.5</v>
      </c>
    </row>
    <row r="22" spans="1:4" x14ac:dyDescent="0.25">
      <c r="A22" s="7">
        <v>1</v>
      </c>
      <c r="B22" s="7">
        <v>0.5</v>
      </c>
      <c r="C22" s="7">
        <v>1</v>
      </c>
      <c r="D22" s="20">
        <f t="shared" si="0"/>
        <v>0.5</v>
      </c>
    </row>
    <row r="23" spans="1:4" x14ac:dyDescent="0.25">
      <c r="A23" s="7">
        <v>2</v>
      </c>
      <c r="B23" s="7">
        <v>1</v>
      </c>
      <c r="C23" s="7">
        <v>1</v>
      </c>
      <c r="D23" s="20">
        <f t="shared" si="0"/>
        <v>2</v>
      </c>
    </row>
    <row r="24" spans="1:4" x14ac:dyDescent="0.25">
      <c r="A24" s="7">
        <v>2</v>
      </c>
      <c r="B24" s="7">
        <v>1</v>
      </c>
      <c r="C24" s="7">
        <v>1</v>
      </c>
      <c r="D24" s="20">
        <f t="shared" si="0"/>
        <v>2</v>
      </c>
    </row>
    <row r="25" spans="1:4" x14ac:dyDescent="0.25">
      <c r="A25" s="7">
        <v>1</v>
      </c>
      <c r="B25" s="7">
        <v>0.5</v>
      </c>
      <c r="C25" s="7">
        <v>1</v>
      </c>
      <c r="D25" s="20">
        <f t="shared" si="0"/>
        <v>0.5</v>
      </c>
    </row>
    <row r="26" spans="1:4" x14ac:dyDescent="0.25">
      <c r="A26" s="7">
        <v>1</v>
      </c>
      <c r="B26" s="7">
        <v>0.5</v>
      </c>
      <c r="C26" s="7">
        <v>1</v>
      </c>
      <c r="D26" s="20">
        <f t="shared" si="0"/>
        <v>0.5</v>
      </c>
    </row>
    <row r="27" spans="1:4" x14ac:dyDescent="0.25">
      <c r="A27" s="7">
        <v>2</v>
      </c>
      <c r="B27" s="7">
        <v>1</v>
      </c>
      <c r="C27" s="7">
        <v>1</v>
      </c>
      <c r="D27" s="20">
        <f t="shared" si="0"/>
        <v>2</v>
      </c>
    </row>
    <row r="28" spans="1:4" x14ac:dyDescent="0.25">
      <c r="A28" s="7">
        <v>1</v>
      </c>
      <c r="B28" s="7">
        <v>0.5</v>
      </c>
      <c r="C28" s="7">
        <v>1</v>
      </c>
      <c r="D28" s="20">
        <f t="shared" si="0"/>
        <v>0.5</v>
      </c>
    </row>
    <row r="29" spans="1:4" x14ac:dyDescent="0.25">
      <c r="A29" s="7">
        <v>1</v>
      </c>
      <c r="B29" s="7">
        <v>0.5</v>
      </c>
      <c r="C29" s="7">
        <v>1</v>
      </c>
      <c r="D29" s="20">
        <f t="shared" si="0"/>
        <v>0.5</v>
      </c>
    </row>
    <row r="30" spans="1:4" x14ac:dyDescent="0.25">
      <c r="A30" s="7">
        <v>1</v>
      </c>
      <c r="B30" s="7">
        <v>0.5</v>
      </c>
      <c r="C30" s="7">
        <v>1</v>
      </c>
      <c r="D30" s="20">
        <f t="shared" si="0"/>
        <v>0.5</v>
      </c>
    </row>
    <row r="31" spans="1:4" x14ac:dyDescent="0.25">
      <c r="A31" s="7">
        <v>1</v>
      </c>
      <c r="B31" s="7">
        <v>0.5</v>
      </c>
      <c r="C31" s="7">
        <v>1</v>
      </c>
      <c r="D31" s="20">
        <f t="shared" si="0"/>
        <v>0.5</v>
      </c>
    </row>
    <row r="32" spans="1:4" x14ac:dyDescent="0.25">
      <c r="A32" s="7">
        <v>1</v>
      </c>
      <c r="B32" s="7">
        <v>0.5</v>
      </c>
      <c r="C32" s="7">
        <v>1</v>
      </c>
      <c r="D32" s="20">
        <f t="shared" si="0"/>
        <v>0.5</v>
      </c>
    </row>
    <row r="33" spans="1:4" x14ac:dyDescent="0.25">
      <c r="A33" s="7">
        <v>1</v>
      </c>
      <c r="B33" s="7">
        <v>0.5</v>
      </c>
      <c r="C33" s="7">
        <v>1</v>
      </c>
      <c r="D33" s="20">
        <f t="shared" si="0"/>
        <v>0.5</v>
      </c>
    </row>
    <row r="34" spans="1:4" x14ac:dyDescent="0.25">
      <c r="A34" s="7">
        <v>2</v>
      </c>
      <c r="B34" s="7">
        <v>1</v>
      </c>
      <c r="C34" s="7">
        <v>1</v>
      </c>
      <c r="D34" s="20">
        <f t="shared" si="0"/>
        <v>2</v>
      </c>
    </row>
    <row r="35" spans="1:4" x14ac:dyDescent="0.25">
      <c r="A35" s="7">
        <v>2</v>
      </c>
      <c r="B35" s="7">
        <v>1</v>
      </c>
      <c r="C35" s="7">
        <v>1</v>
      </c>
      <c r="D35" s="20">
        <f t="shared" si="0"/>
        <v>2</v>
      </c>
    </row>
    <row r="36" spans="1:4" x14ac:dyDescent="0.25">
      <c r="A36" s="7">
        <v>3</v>
      </c>
      <c r="B36" s="7">
        <v>1</v>
      </c>
      <c r="C36" s="7">
        <v>1</v>
      </c>
      <c r="D36" s="20">
        <f t="shared" si="0"/>
        <v>3</v>
      </c>
    </row>
    <row r="37" spans="1:4" x14ac:dyDescent="0.25">
      <c r="A37" s="7">
        <v>4</v>
      </c>
      <c r="B37" s="7">
        <v>1</v>
      </c>
      <c r="C37" s="7">
        <v>1</v>
      </c>
      <c r="D37" s="20">
        <f t="shared" si="0"/>
        <v>4</v>
      </c>
    </row>
    <row r="38" spans="1:4" x14ac:dyDescent="0.25">
      <c r="A38" s="7">
        <v>2</v>
      </c>
      <c r="B38" s="7">
        <v>1</v>
      </c>
      <c r="C38" s="7">
        <v>1</v>
      </c>
      <c r="D38" s="20">
        <f t="shared" si="0"/>
        <v>2</v>
      </c>
    </row>
    <row r="39" spans="1:4" x14ac:dyDescent="0.25">
      <c r="A39" s="7">
        <v>10</v>
      </c>
      <c r="B39" s="7">
        <v>1</v>
      </c>
      <c r="C39" s="7">
        <v>1</v>
      </c>
      <c r="D39" s="20">
        <f t="shared" si="0"/>
        <v>10</v>
      </c>
    </row>
    <row r="40" spans="1:4" x14ac:dyDescent="0.25">
      <c r="A40" s="7">
        <v>5</v>
      </c>
      <c r="B40" s="7">
        <v>1</v>
      </c>
      <c r="C40" s="7">
        <v>1</v>
      </c>
      <c r="D40" s="20">
        <f t="shared" si="0"/>
        <v>5</v>
      </c>
    </row>
    <row r="41" spans="1:4" x14ac:dyDescent="0.25">
      <c r="A41" s="7">
        <v>2</v>
      </c>
      <c r="B41" s="7">
        <v>1</v>
      </c>
      <c r="C41" s="7">
        <v>1</v>
      </c>
      <c r="D41" s="20">
        <f t="shared" si="0"/>
        <v>2</v>
      </c>
    </row>
    <row r="42" spans="1:4" x14ac:dyDescent="0.25">
      <c r="A42" s="7">
        <v>2</v>
      </c>
      <c r="B42" s="7">
        <v>1</v>
      </c>
      <c r="C42" s="7">
        <v>1</v>
      </c>
      <c r="D42" s="20">
        <f t="shared" si="0"/>
        <v>2</v>
      </c>
    </row>
    <row r="43" spans="1:4" x14ac:dyDescent="0.25">
      <c r="A43" s="7">
        <v>3</v>
      </c>
      <c r="B43" s="7">
        <v>1</v>
      </c>
      <c r="C43" s="7">
        <v>1</v>
      </c>
      <c r="D43" s="20">
        <f t="shared" si="0"/>
        <v>3</v>
      </c>
    </row>
    <row r="44" spans="1:4" x14ac:dyDescent="0.25">
      <c r="A44" s="7">
        <v>3</v>
      </c>
      <c r="B44" s="7">
        <v>1</v>
      </c>
      <c r="C44" s="7">
        <v>1</v>
      </c>
      <c r="D44" s="20">
        <f t="shared" si="0"/>
        <v>3</v>
      </c>
    </row>
    <row r="45" spans="1:4" x14ac:dyDescent="0.25">
      <c r="A45" s="7">
        <v>7</v>
      </c>
      <c r="B45" s="7">
        <v>1.5</v>
      </c>
      <c r="C45" s="7">
        <v>1</v>
      </c>
      <c r="D45" s="20">
        <f t="shared" si="0"/>
        <v>10.5</v>
      </c>
    </row>
    <row r="46" spans="1:4" x14ac:dyDescent="0.25">
      <c r="A46" s="7">
        <v>5</v>
      </c>
      <c r="B46" s="7">
        <v>1.5</v>
      </c>
      <c r="C46" s="7">
        <v>1</v>
      </c>
      <c r="D46" s="20">
        <f t="shared" si="0"/>
        <v>7.5</v>
      </c>
    </row>
    <row r="47" spans="1:4" x14ac:dyDescent="0.25">
      <c r="A47" s="7">
        <v>8</v>
      </c>
      <c r="B47" s="7">
        <v>1.5</v>
      </c>
      <c r="C47" s="7">
        <v>1</v>
      </c>
      <c r="D47" s="20">
        <f t="shared" si="0"/>
        <v>12</v>
      </c>
    </row>
    <row r="48" spans="1:4" x14ac:dyDescent="0.25">
      <c r="A48" s="7">
        <v>20</v>
      </c>
      <c r="B48" s="7">
        <v>1</v>
      </c>
      <c r="C48" s="7">
        <v>1</v>
      </c>
      <c r="D48" s="20">
        <f t="shared" si="0"/>
        <v>20</v>
      </c>
    </row>
    <row r="49" spans="1:4" x14ac:dyDescent="0.25">
      <c r="A49" s="7">
        <v>2.5</v>
      </c>
      <c r="B49" s="7">
        <v>1</v>
      </c>
      <c r="C49" s="7">
        <v>1</v>
      </c>
      <c r="D49" s="20">
        <f t="shared" si="0"/>
        <v>2.5</v>
      </c>
    </row>
    <row r="50" spans="1:4" x14ac:dyDescent="0.25">
      <c r="A50" s="7">
        <v>4</v>
      </c>
      <c r="B50" s="7">
        <v>1</v>
      </c>
      <c r="C50" s="7">
        <v>1</v>
      </c>
      <c r="D50" s="20">
        <f t="shared" si="0"/>
        <v>4</v>
      </c>
    </row>
    <row r="51" spans="1:4" x14ac:dyDescent="0.25">
      <c r="A51" s="7">
        <v>4</v>
      </c>
      <c r="B51" s="7">
        <v>1</v>
      </c>
      <c r="C51" s="7">
        <v>1</v>
      </c>
      <c r="D51" s="20">
        <f t="shared" si="0"/>
        <v>4</v>
      </c>
    </row>
    <row r="52" spans="1:4" x14ac:dyDescent="0.25">
      <c r="A52" s="7">
        <v>5</v>
      </c>
      <c r="B52" s="7">
        <v>1</v>
      </c>
      <c r="C52" s="7">
        <v>1</v>
      </c>
      <c r="D52" s="20">
        <f t="shared" si="0"/>
        <v>5</v>
      </c>
    </row>
    <row r="53" spans="1:4" x14ac:dyDescent="0.25">
      <c r="A53" s="7">
        <v>2.5</v>
      </c>
      <c r="B53" s="7">
        <v>0.5</v>
      </c>
      <c r="C53" s="7">
        <v>1</v>
      </c>
      <c r="D53" s="20">
        <f t="shared" si="0"/>
        <v>1.25</v>
      </c>
    </row>
    <row r="54" spans="1:4" x14ac:dyDescent="0.25">
      <c r="A54" s="7">
        <v>8</v>
      </c>
      <c r="B54" s="7">
        <v>1</v>
      </c>
      <c r="C54" s="7">
        <v>1</v>
      </c>
      <c r="D54" s="20">
        <f t="shared" si="0"/>
        <v>8</v>
      </c>
    </row>
    <row r="55" spans="1:4" x14ac:dyDescent="0.25">
      <c r="A55" s="7">
        <v>4</v>
      </c>
      <c r="B55" s="7">
        <v>0.5</v>
      </c>
      <c r="C55" s="7">
        <v>1</v>
      </c>
      <c r="D55" s="20">
        <f t="shared" si="0"/>
        <v>2</v>
      </c>
    </row>
    <row r="56" spans="1:4" x14ac:dyDescent="0.25">
      <c r="A56" s="7">
        <v>2.5</v>
      </c>
      <c r="B56" s="7">
        <v>0.5</v>
      </c>
      <c r="C56" s="7">
        <v>1</v>
      </c>
      <c r="D56" s="20">
        <f t="shared" si="0"/>
        <v>1.25</v>
      </c>
    </row>
    <row r="57" spans="1:4" x14ac:dyDescent="0.25">
      <c r="A57" s="7">
        <v>2.5</v>
      </c>
      <c r="B57" s="7">
        <v>0.5</v>
      </c>
      <c r="C57" s="7">
        <v>1</v>
      </c>
      <c r="D57" s="20">
        <f t="shared" si="0"/>
        <v>1.25</v>
      </c>
    </row>
    <row r="58" spans="1:4" x14ac:dyDescent="0.25">
      <c r="A58" s="7">
        <v>2.5</v>
      </c>
      <c r="B58" s="7">
        <v>0.5</v>
      </c>
      <c r="C58" s="7">
        <v>1</v>
      </c>
      <c r="D58" s="20">
        <f t="shared" si="0"/>
        <v>1.25</v>
      </c>
    </row>
    <row r="59" spans="1:4" x14ac:dyDescent="0.25">
      <c r="A59" s="7">
        <v>2.5</v>
      </c>
      <c r="B59" s="7">
        <v>0.5</v>
      </c>
      <c r="C59" s="7">
        <v>1</v>
      </c>
      <c r="D59" s="20">
        <f t="shared" si="0"/>
        <v>1.25</v>
      </c>
    </row>
    <row r="60" spans="1:4" x14ac:dyDescent="0.25">
      <c r="A60" s="7">
        <v>2.5</v>
      </c>
      <c r="B60" s="7">
        <v>0.5</v>
      </c>
      <c r="C60" s="7">
        <v>1</v>
      </c>
      <c r="D60" s="20">
        <f t="shared" si="0"/>
        <v>1.25</v>
      </c>
    </row>
    <row r="61" spans="1:4" x14ac:dyDescent="0.25">
      <c r="A61" s="7">
        <v>2.5</v>
      </c>
      <c r="B61" s="7">
        <v>0.5</v>
      </c>
      <c r="C61" s="7">
        <v>1</v>
      </c>
      <c r="D61" s="20">
        <f t="shared" si="0"/>
        <v>1.25</v>
      </c>
    </row>
    <row r="62" spans="1:4" x14ac:dyDescent="0.25">
      <c r="A62" s="7">
        <v>2.5</v>
      </c>
      <c r="B62" s="7">
        <v>0.5</v>
      </c>
      <c r="C62" s="7">
        <v>1</v>
      </c>
      <c r="D62" s="20">
        <f t="shared" si="0"/>
        <v>1.25</v>
      </c>
    </row>
    <row r="63" spans="1:4" x14ac:dyDescent="0.25">
      <c r="A63" s="7">
        <v>2.5</v>
      </c>
      <c r="B63" s="7">
        <v>0.5</v>
      </c>
      <c r="C63" s="7">
        <v>1</v>
      </c>
      <c r="D63" s="20">
        <f t="shared" si="0"/>
        <v>1.25</v>
      </c>
    </row>
    <row r="64" spans="1:4" x14ac:dyDescent="0.25">
      <c r="A64" s="7">
        <v>2.5</v>
      </c>
      <c r="B64" s="7">
        <v>0.5</v>
      </c>
      <c r="C64" s="7">
        <v>1</v>
      </c>
      <c r="D64" s="20">
        <f t="shared" si="0"/>
        <v>1.25</v>
      </c>
    </row>
    <row r="65" spans="1:4" x14ac:dyDescent="0.25">
      <c r="A65" s="7">
        <v>2.5</v>
      </c>
      <c r="B65" s="7">
        <v>0.5</v>
      </c>
      <c r="C65" s="7">
        <v>1</v>
      </c>
      <c r="D65" s="20">
        <f t="shared" si="0"/>
        <v>1.25</v>
      </c>
    </row>
    <row r="66" spans="1:4" x14ac:dyDescent="0.25">
      <c r="A66" s="7">
        <v>2.5</v>
      </c>
      <c r="B66" s="7">
        <v>0.5</v>
      </c>
      <c r="C66" s="7">
        <v>1</v>
      </c>
      <c r="D66" s="20">
        <f t="shared" si="0"/>
        <v>1.25</v>
      </c>
    </row>
    <row r="67" spans="1:4" x14ac:dyDescent="0.25">
      <c r="A67" s="7">
        <v>2.5</v>
      </c>
      <c r="B67" s="7">
        <v>0.5</v>
      </c>
      <c r="C67" s="7">
        <v>1</v>
      </c>
      <c r="D67" s="20">
        <f t="shared" ref="D67:D76" si="1">(A67*B67)*C67</f>
        <v>1.25</v>
      </c>
    </row>
    <row r="68" spans="1:4" x14ac:dyDescent="0.25">
      <c r="A68" s="7">
        <v>2.5</v>
      </c>
      <c r="B68" s="7">
        <v>0.5</v>
      </c>
      <c r="C68" s="7">
        <v>1</v>
      </c>
      <c r="D68" s="20">
        <f t="shared" si="1"/>
        <v>1.25</v>
      </c>
    </row>
    <row r="69" spans="1:4" x14ac:dyDescent="0.25">
      <c r="A69" s="7">
        <v>2.5</v>
      </c>
      <c r="B69" s="7">
        <v>0.5</v>
      </c>
      <c r="C69" s="7">
        <v>1</v>
      </c>
      <c r="D69" s="20">
        <f t="shared" si="1"/>
        <v>1.25</v>
      </c>
    </row>
    <row r="70" spans="1:4" x14ac:dyDescent="0.25">
      <c r="A70" s="7">
        <v>2.5</v>
      </c>
      <c r="B70" s="7">
        <v>0.5</v>
      </c>
      <c r="C70" s="7">
        <v>1</v>
      </c>
      <c r="D70" s="20">
        <f t="shared" si="1"/>
        <v>1.25</v>
      </c>
    </row>
    <row r="71" spans="1:4" x14ac:dyDescent="0.25">
      <c r="A71" s="7">
        <v>2.5</v>
      </c>
      <c r="B71" s="7">
        <v>0.5</v>
      </c>
      <c r="C71" s="7">
        <v>1</v>
      </c>
      <c r="D71" s="20">
        <f t="shared" si="1"/>
        <v>1.25</v>
      </c>
    </row>
    <row r="72" spans="1:4" x14ac:dyDescent="0.25">
      <c r="A72" s="7">
        <v>4</v>
      </c>
      <c r="B72" s="7">
        <v>1</v>
      </c>
      <c r="C72" s="7">
        <v>1</v>
      </c>
      <c r="D72" s="20">
        <f t="shared" si="1"/>
        <v>4</v>
      </c>
    </row>
    <row r="73" spans="1:4" x14ac:dyDescent="0.25">
      <c r="A73" s="7">
        <v>5</v>
      </c>
      <c r="B73" s="7">
        <v>1</v>
      </c>
      <c r="C73" s="7">
        <v>1</v>
      </c>
      <c r="D73" s="20">
        <f t="shared" si="1"/>
        <v>5</v>
      </c>
    </row>
    <row r="74" spans="1:4" x14ac:dyDescent="0.25">
      <c r="A74" s="7">
        <v>5</v>
      </c>
      <c r="B74" s="7">
        <v>1</v>
      </c>
      <c r="C74" s="7">
        <v>1</v>
      </c>
      <c r="D74" s="20">
        <f t="shared" si="1"/>
        <v>5</v>
      </c>
    </row>
    <row r="75" spans="1:4" x14ac:dyDescent="0.25">
      <c r="A75" s="7">
        <v>1</v>
      </c>
      <c r="B75" s="7">
        <v>1</v>
      </c>
      <c r="C75" s="7">
        <v>25</v>
      </c>
      <c r="D75" s="20">
        <f t="shared" si="1"/>
        <v>25</v>
      </c>
    </row>
    <row r="76" spans="1:4" x14ac:dyDescent="0.25">
      <c r="A76" s="7">
        <v>1</v>
      </c>
      <c r="B76" s="7">
        <v>1</v>
      </c>
      <c r="C76" s="7">
        <v>25</v>
      </c>
      <c r="D76" s="20">
        <f t="shared" si="1"/>
        <v>25</v>
      </c>
    </row>
    <row r="77" spans="1:4" x14ac:dyDescent="0.25">
      <c r="D77" s="29">
        <f>SUM(D2:D76)</f>
        <v>233.25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J5"/>
    </sheetView>
  </sheetViews>
  <sheetFormatPr defaultRowHeight="15" x14ac:dyDescent="0.25"/>
  <sheetData>
    <row r="1" spans="1:10" x14ac:dyDescent="0.25">
      <c r="A1" s="6">
        <v>44472</v>
      </c>
      <c r="B1" s="4" t="s">
        <v>106</v>
      </c>
      <c r="C1" s="4" t="s">
        <v>106</v>
      </c>
      <c r="D1" s="7"/>
      <c r="E1" s="7"/>
      <c r="F1" s="7">
        <v>1</v>
      </c>
      <c r="G1" s="5"/>
      <c r="H1" s="5">
        <v>4100000</v>
      </c>
      <c r="I1" s="5"/>
      <c r="J1" s="24" t="s">
        <v>108</v>
      </c>
    </row>
    <row r="2" spans="1:10" x14ac:dyDescent="0.25">
      <c r="A2" s="6"/>
      <c r="B2" s="4"/>
      <c r="C2" s="4"/>
      <c r="D2" s="7"/>
      <c r="E2" s="7"/>
      <c r="F2" s="7"/>
      <c r="G2" s="5"/>
      <c r="H2" s="5">
        <v>200000</v>
      </c>
      <c r="I2" s="5"/>
      <c r="J2" s="24" t="s">
        <v>109</v>
      </c>
    </row>
    <row r="3" spans="1:10" x14ac:dyDescent="0.25">
      <c r="A3" s="4"/>
      <c r="B3" s="4" t="s">
        <v>107</v>
      </c>
      <c r="C3" s="4" t="s">
        <v>107</v>
      </c>
      <c r="D3" s="7"/>
      <c r="E3" s="7"/>
      <c r="F3" s="7">
        <v>1</v>
      </c>
      <c r="G3" s="5"/>
      <c r="H3" s="5">
        <v>4100000</v>
      </c>
      <c r="I3" s="5"/>
      <c r="J3" s="24" t="s">
        <v>108</v>
      </c>
    </row>
    <row r="4" spans="1:10" x14ac:dyDescent="0.25">
      <c r="A4" s="4"/>
      <c r="B4" s="4"/>
      <c r="C4" s="4"/>
      <c r="D4" s="7"/>
      <c r="E4" s="7"/>
      <c r="F4" s="7"/>
      <c r="G4" s="5"/>
      <c r="H4" s="5">
        <v>200000</v>
      </c>
      <c r="I4" s="5"/>
      <c r="J4" s="24" t="s">
        <v>109</v>
      </c>
    </row>
    <row r="5" spans="1:10" x14ac:dyDescent="0.25">
      <c r="A5" s="4"/>
      <c r="B5" s="4"/>
      <c r="C5" s="4"/>
      <c r="D5" s="43" t="s">
        <v>16</v>
      </c>
      <c r="E5" s="43"/>
      <c r="F5" s="43"/>
      <c r="G5" s="43"/>
      <c r="H5" s="5"/>
      <c r="I5" s="8">
        <f>SUM(H1:H4)</f>
        <v>8600000</v>
      </c>
      <c r="J5" s="24"/>
    </row>
  </sheetData>
  <mergeCells count="1"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</vt:lpstr>
      <vt:lpstr>Sheet1</vt:lpstr>
      <vt:lpstr>PNP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ismail - [2010]</cp:lastModifiedBy>
  <dcterms:created xsi:type="dcterms:W3CDTF">2018-12-23T12:59:23Z</dcterms:created>
  <dcterms:modified xsi:type="dcterms:W3CDTF">2021-03-12T01:08:01Z</dcterms:modified>
</cp:coreProperties>
</file>