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Sheet1!$K$1:$K$17</definedName>
  </definedNames>
  <calcPr calcId="124519"/>
</workbook>
</file>

<file path=xl/calcChain.xml><?xml version="1.0" encoding="utf-8"?>
<calcChain xmlns="http://schemas.openxmlformats.org/spreadsheetml/2006/main">
  <c r="J18" i="1"/>
  <c r="H17"/>
  <c r="I17" s="1"/>
  <c r="H11"/>
  <c r="I11" s="1"/>
  <c r="H3"/>
  <c r="I3" s="1"/>
  <c r="H4"/>
  <c r="I4" s="1"/>
  <c r="H5"/>
  <c r="I5" s="1"/>
  <c r="H6"/>
  <c r="I6" s="1"/>
  <c r="H7"/>
  <c r="I7" s="1"/>
  <c r="H8"/>
  <c r="I8" s="1"/>
  <c r="H9"/>
  <c r="I9" s="1"/>
  <c r="H10"/>
  <c r="I10" s="1"/>
  <c r="H12"/>
  <c r="I12" s="1"/>
  <c r="H13"/>
  <c r="I13" s="1"/>
  <c r="H14"/>
  <c r="I14" s="1"/>
  <c r="H15"/>
  <c r="I15" s="1"/>
  <c r="H16"/>
  <c r="I16" s="1"/>
</calcChain>
</file>

<file path=xl/sharedStrings.xml><?xml version="1.0" encoding="utf-8"?>
<sst xmlns="http://schemas.openxmlformats.org/spreadsheetml/2006/main" count="39" uniqueCount="39">
  <si>
    <t>DS. KEBONSARI RT.001 RW.004 KARANGDADAP, PEKALONGAN</t>
  </si>
  <si>
    <t>JL. DINATA OTTO ISKANDAR NO.32 RT.001 RW.001 KEL. BANDUNG, TEGAL SELATAN</t>
  </si>
  <si>
    <t>DUKUH TENGAH RT.09 RW.02 KETANGGUNGAN, BREBES</t>
  </si>
  <si>
    <t>JL. KERINCI NO.16 RT.04/RW.02 WANAREJAN WETAN,TAMAN,KAB. PEMALANG</t>
  </si>
  <si>
    <t>JL. RAYA DR. SUTOMO DEPAN PASAR BATANG SEMENTARA WATES ALIT KAB. BATANG</t>
  </si>
  <si>
    <t>JL. CIPTO MANGUNKUSUMO RT 3 RW 7 NO. 52 MARGADANA KOTA TEGAL</t>
  </si>
  <si>
    <t>PASAR SOROGENEN 43D</t>
  </si>
  <si>
    <t>GANG KENANGA RT 004 RW 002</t>
  </si>
  <si>
    <t>KARANGJOMPO RT3/RW5 PEKALONGAN</t>
  </si>
  <si>
    <t>DS PESAREAN RT 14/4 BLKG TERMINAL ADIWERNA</t>
  </si>
  <si>
    <t>ALAMAT</t>
  </si>
  <si>
    <t>KODE LANG</t>
  </si>
  <si>
    <t>NAMA TOKO</t>
  </si>
  <si>
    <t>NO</t>
  </si>
  <si>
    <t>TANGGAL PENYERAHAN</t>
  </si>
  <si>
    <t>BUGET PARCEL</t>
  </si>
  <si>
    <t>TK. PAI</t>
  </si>
  <si>
    <t>TK. ANDRI "FL"</t>
  </si>
  <si>
    <t>TK. MUKHLIS</t>
  </si>
  <si>
    <t>TK. HERRY " FL"</t>
  </si>
  <si>
    <t>TK. ENDANG</t>
  </si>
  <si>
    <t>TK. ANEKA BUMBU "FL"</t>
  </si>
  <si>
    <t>TK. ANEKA SEMBAKO</t>
  </si>
  <si>
    <t>TK. NIA AGUSTINA"FL"</t>
  </si>
  <si>
    <t>TK. NUR FAIZAH "FL"</t>
  </si>
  <si>
    <t>TK. SM MANDIRI</t>
  </si>
  <si>
    <t>TK. IMRONI</t>
  </si>
  <si>
    <t>TK. IMAM KURNIAWAN</t>
  </si>
  <si>
    <t>DATA FREELANCE TEGAL</t>
  </si>
  <si>
    <t>JL. TEUKU UMAR GANG BAHARI 3 NO. 1 RT 02 RW 06 KEL. DEBONG TENGAH KEC. TEGAL</t>
  </si>
  <si>
    <t xml:space="preserve">JL. SEMARANG NO 06.RT 006/004,KELURAHAN DEBONG TENGAH,KECAMATAN TEGAL </t>
  </si>
  <si>
    <t xml:space="preserve">JL. MARGASARI NO.60 (ARAH STASIUN) RT.001/RW.004,MARGASARI KAB. TEGAL </t>
  </si>
  <si>
    <t>TK. ALFABIRU/MBA MIS</t>
  </si>
  <si>
    <t>TOTAL</t>
  </si>
  <si>
    <t>AVG</t>
  </si>
  <si>
    <t>JL. SANGIR I NO 1A MINTARAGEN TEGAL TIMUR</t>
  </si>
  <si>
    <t>TK. AMRI</t>
  </si>
  <si>
    <t>JL. RAYA MOGA (SEBELAH UTARA MASJIN AN-NI'MAH) RT.03 RW.03 MOGA, PEMALANG</t>
  </si>
  <si>
    <t>TK. IMAN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</si>
</sst>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 * #,##0_ ;_ * \-#,##0_ ;_ * &quot;-&quot;_ ;_ @_ "/>
  </numFmts>
  <fonts count="6">
    <font>
      <sz val="11"/>
      <color theme="1"/>
      <name val="Calibri"/>
      <family val="2"/>
      <charset val="1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1" applyBorder="1">
      <alignment vertical="center"/>
    </xf>
    <xf numFmtId="0" fontId="0" fillId="2" borderId="0" xfId="0" applyFill="1"/>
    <xf numFmtId="0" fontId="0" fillId="0" borderId="3" xfId="0" applyBorder="1"/>
    <xf numFmtId="0" fontId="1" fillId="0" borderId="4" xfId="2" pivotButton="1" applyBorder="1">
      <alignment vertical="center"/>
    </xf>
    <xf numFmtId="0" fontId="0" fillId="0" borderId="5" xfId="0" applyBorder="1"/>
    <xf numFmtId="14" fontId="0" fillId="0" borderId="6" xfId="0" applyNumberFormat="1" applyBorder="1"/>
    <xf numFmtId="164" fontId="0" fillId="0" borderId="1" xfId="3" applyNumberFormat="1" applyFont="1" applyBorder="1" applyAlignment="1">
      <alignment vertical="center"/>
    </xf>
    <xf numFmtId="0" fontId="1" fillId="0" borderId="7" xfId="2" pivotButton="1" applyBorder="1">
      <alignment vertical="center"/>
    </xf>
    <xf numFmtId="0" fontId="1" fillId="0" borderId="10" xfId="1" applyBorder="1">
      <alignment vertical="center"/>
    </xf>
    <xf numFmtId="0" fontId="3" fillId="0" borderId="10" xfId="1" applyFont="1" applyBorder="1">
      <alignment vertical="center"/>
    </xf>
    <xf numFmtId="0" fontId="1" fillId="0" borderId="11" xfId="2" applyFill="1" applyBorder="1">
      <alignment vertical="center"/>
    </xf>
    <xf numFmtId="164" fontId="0" fillId="0" borderId="2" xfId="3" applyNumberFormat="1" applyFont="1" applyBorder="1" applyAlignment="1">
      <alignment vertical="center"/>
    </xf>
    <xf numFmtId="17" fontId="1" fillId="0" borderId="12" xfId="2" pivotButton="1" applyNumberFormat="1" applyBorder="1">
      <alignment vertical="center"/>
    </xf>
    <xf numFmtId="17" fontId="1" fillId="0" borderId="8" xfId="2" pivotButton="1" applyNumberFormat="1" applyBorder="1">
      <alignment vertical="center"/>
    </xf>
    <xf numFmtId="17" fontId="1" fillId="0" borderId="11" xfId="2" pivotButton="1" applyNumberFormat="1" applyBorder="1">
      <alignment vertical="center"/>
    </xf>
    <xf numFmtId="3" fontId="0" fillId="3" borderId="1" xfId="0" applyNumberFormat="1" applyFill="1" applyBorder="1"/>
    <xf numFmtId="0" fontId="1" fillId="3" borderId="11" xfId="2" applyFill="1" applyBorder="1">
      <alignment vertical="center"/>
    </xf>
    <xf numFmtId="0" fontId="5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4" xfId="2" pivotButton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7" fontId="1" fillId="0" borderId="11" xfId="2" pivotButton="1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/>
    <xf numFmtId="3" fontId="2" fillId="0" borderId="0" xfId="0" applyNumberFormat="1" applyFont="1"/>
  </cellXfs>
  <cellStyles count="4">
    <cellStyle name="Comma [0]" xfId="3" builtinId="6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20" sqref="F20"/>
    </sheetView>
  </sheetViews>
  <sheetFormatPr defaultRowHeight="15"/>
  <cols>
    <col min="1" max="1" width="3.42578125" customWidth="1"/>
    <col min="2" max="2" width="10.42578125" style="19" customWidth="1"/>
    <col min="3" max="3" width="21.7109375" customWidth="1"/>
    <col min="4" max="4" width="66.5703125" customWidth="1"/>
    <col min="5" max="7" width="11" bestFit="1" customWidth="1"/>
    <col min="8" max="9" width="12" customWidth="1"/>
    <col min="10" max="10" width="14.42578125" customWidth="1"/>
    <col min="11" max="11" width="18.5703125" customWidth="1"/>
  </cols>
  <sheetData>
    <row r="1" spans="1:11" ht="15.75" thickBot="1">
      <c r="C1" s="2" t="s">
        <v>28</v>
      </c>
    </row>
    <row r="2" spans="1:11" ht="15.75" thickBot="1">
      <c r="A2" s="3" t="s">
        <v>13</v>
      </c>
      <c r="B2" s="20" t="s">
        <v>11</v>
      </c>
      <c r="C2" s="4" t="s">
        <v>12</v>
      </c>
      <c r="D2" s="8" t="s">
        <v>10</v>
      </c>
      <c r="E2" s="13">
        <v>44197</v>
      </c>
      <c r="F2" s="14">
        <v>44228</v>
      </c>
      <c r="G2" s="15">
        <v>44256</v>
      </c>
      <c r="H2" s="23" t="s">
        <v>33</v>
      </c>
      <c r="I2" s="23" t="s">
        <v>34</v>
      </c>
      <c r="J2" s="17" t="s">
        <v>15</v>
      </c>
      <c r="K2" s="11" t="s">
        <v>14</v>
      </c>
    </row>
    <row r="3" spans="1:11">
      <c r="A3" s="5">
        <v>1</v>
      </c>
      <c r="B3" s="21">
        <v>1063476</v>
      </c>
      <c r="C3" s="18" t="s">
        <v>32</v>
      </c>
      <c r="D3" s="18" t="s">
        <v>6</v>
      </c>
      <c r="E3" s="7">
        <v>55828000</v>
      </c>
      <c r="F3" s="7">
        <v>13843800</v>
      </c>
      <c r="G3" s="7">
        <v>86493200</v>
      </c>
      <c r="H3" s="12">
        <f t="shared" ref="H3:H17" si="0">SUM(E3:G3)</f>
        <v>156165000</v>
      </c>
      <c r="I3" s="12">
        <f t="shared" ref="I3:I17" si="1">H3/3</f>
        <v>52055000</v>
      </c>
      <c r="J3" s="16">
        <v>400000</v>
      </c>
      <c r="K3" s="6">
        <v>44319</v>
      </c>
    </row>
    <row r="4" spans="1:11">
      <c r="A4" s="5">
        <v>2</v>
      </c>
      <c r="B4" s="22">
        <v>988899</v>
      </c>
      <c r="C4" s="1" t="s">
        <v>16</v>
      </c>
      <c r="D4" s="9" t="s">
        <v>4</v>
      </c>
      <c r="E4" s="7">
        <v>68584800</v>
      </c>
      <c r="F4" s="7">
        <v>48681375</v>
      </c>
      <c r="G4" s="7">
        <v>19184250</v>
      </c>
      <c r="H4" s="12">
        <f t="shared" si="0"/>
        <v>136450425</v>
      </c>
      <c r="I4" s="12">
        <f t="shared" si="1"/>
        <v>45483475</v>
      </c>
      <c r="J4" s="16">
        <v>400000</v>
      </c>
      <c r="K4" s="6">
        <v>44322</v>
      </c>
    </row>
    <row r="5" spans="1:11">
      <c r="A5" s="5">
        <v>3</v>
      </c>
      <c r="B5" s="22">
        <v>955139</v>
      </c>
      <c r="C5" s="1" t="s">
        <v>17</v>
      </c>
      <c r="D5" s="9" t="s">
        <v>1</v>
      </c>
      <c r="E5" s="7">
        <v>38232600</v>
      </c>
      <c r="F5" s="7">
        <v>44114000</v>
      </c>
      <c r="G5" s="7">
        <v>65005200</v>
      </c>
      <c r="H5" s="12">
        <f t="shared" si="0"/>
        <v>147351800</v>
      </c>
      <c r="I5" s="12">
        <f t="shared" si="1"/>
        <v>49117266.666666664</v>
      </c>
      <c r="J5" s="16">
        <v>400000</v>
      </c>
      <c r="K5" s="6">
        <v>44320</v>
      </c>
    </row>
    <row r="6" spans="1:11">
      <c r="A6" s="5">
        <v>4</v>
      </c>
      <c r="B6" s="22">
        <v>1069483</v>
      </c>
      <c r="C6" s="1" t="s">
        <v>18</v>
      </c>
      <c r="D6" s="9" t="s">
        <v>7</v>
      </c>
      <c r="E6" s="7">
        <v>16563900</v>
      </c>
      <c r="F6" s="7">
        <v>31947475</v>
      </c>
      <c r="G6" s="7">
        <v>29277675</v>
      </c>
      <c r="H6" s="12">
        <f t="shared" si="0"/>
        <v>77789050</v>
      </c>
      <c r="I6" s="12">
        <f t="shared" si="1"/>
        <v>25929683.333333332</v>
      </c>
      <c r="J6" s="16">
        <v>300000</v>
      </c>
      <c r="K6" s="6">
        <v>44321</v>
      </c>
    </row>
    <row r="7" spans="1:11">
      <c r="A7" s="5">
        <v>5</v>
      </c>
      <c r="B7" s="22">
        <v>986368</v>
      </c>
      <c r="C7" s="1" t="s">
        <v>19</v>
      </c>
      <c r="D7" s="9" t="s">
        <v>3</v>
      </c>
      <c r="E7" s="7">
        <v>17158875</v>
      </c>
      <c r="F7" s="7">
        <v>34151000</v>
      </c>
      <c r="G7" s="7">
        <v>25650000</v>
      </c>
      <c r="H7" s="12">
        <f t="shared" si="0"/>
        <v>76959875</v>
      </c>
      <c r="I7" s="12">
        <f t="shared" si="1"/>
        <v>25653291.666666668</v>
      </c>
      <c r="J7" s="16">
        <v>300000</v>
      </c>
      <c r="K7" s="6">
        <v>44322</v>
      </c>
    </row>
    <row r="8" spans="1:11">
      <c r="A8" s="5">
        <v>6</v>
      </c>
      <c r="B8" s="22">
        <v>1122173</v>
      </c>
      <c r="C8" s="1" t="s">
        <v>20</v>
      </c>
      <c r="D8" s="9" t="s">
        <v>9</v>
      </c>
      <c r="E8" s="7">
        <v>13743600</v>
      </c>
      <c r="F8" s="7">
        <v>34262200</v>
      </c>
      <c r="G8" s="7">
        <v>32292000</v>
      </c>
      <c r="H8" s="12">
        <f t="shared" si="0"/>
        <v>80297800</v>
      </c>
      <c r="I8" s="12">
        <f t="shared" si="1"/>
        <v>26765933.333333332</v>
      </c>
      <c r="J8" s="16">
        <v>300000</v>
      </c>
      <c r="K8" s="6">
        <v>44320</v>
      </c>
    </row>
    <row r="9" spans="1:11">
      <c r="A9" s="5">
        <v>7</v>
      </c>
      <c r="B9" s="22">
        <v>969032</v>
      </c>
      <c r="C9" s="1" t="s">
        <v>21</v>
      </c>
      <c r="D9" s="9" t="s">
        <v>2</v>
      </c>
      <c r="E9" s="7">
        <v>25393500</v>
      </c>
      <c r="F9" s="7">
        <v>16663875</v>
      </c>
      <c r="G9" s="7">
        <v>23930250</v>
      </c>
      <c r="H9" s="12">
        <f t="shared" si="0"/>
        <v>65987625</v>
      </c>
      <c r="I9" s="12">
        <f t="shared" si="1"/>
        <v>21995875</v>
      </c>
      <c r="J9" s="16">
        <v>300000</v>
      </c>
      <c r="K9" s="6">
        <v>44321</v>
      </c>
    </row>
    <row r="10" spans="1:11">
      <c r="A10" s="5">
        <v>8</v>
      </c>
      <c r="B10" s="22">
        <v>1047884</v>
      </c>
      <c r="C10" s="1" t="s">
        <v>22</v>
      </c>
      <c r="D10" s="9" t="s">
        <v>29</v>
      </c>
      <c r="E10" s="7">
        <v>25607700</v>
      </c>
      <c r="F10" s="7">
        <v>13023000</v>
      </c>
      <c r="G10" s="7">
        <v>23770200</v>
      </c>
      <c r="H10" s="12">
        <f t="shared" si="0"/>
        <v>62400900</v>
      </c>
      <c r="I10" s="12">
        <f t="shared" si="1"/>
        <v>20800300</v>
      </c>
      <c r="J10" s="16">
        <v>300000</v>
      </c>
      <c r="K10" s="6">
        <v>44320</v>
      </c>
    </row>
    <row r="11" spans="1:11">
      <c r="A11" s="5">
        <v>9</v>
      </c>
      <c r="B11" s="21">
        <v>1074700</v>
      </c>
      <c r="C11" s="18" t="s">
        <v>36</v>
      </c>
      <c r="D11" s="18" t="s">
        <v>35</v>
      </c>
      <c r="E11" s="7">
        <v>19529100</v>
      </c>
      <c r="F11" s="7">
        <v>21961500</v>
      </c>
      <c r="G11" s="7">
        <v>32183100</v>
      </c>
      <c r="H11" s="12">
        <f t="shared" si="0"/>
        <v>73673700</v>
      </c>
      <c r="I11" s="12">
        <f t="shared" si="1"/>
        <v>24557900</v>
      </c>
      <c r="J11" s="16">
        <v>300000</v>
      </c>
      <c r="K11" s="6">
        <v>44321</v>
      </c>
    </row>
    <row r="12" spans="1:11">
      <c r="A12" s="5">
        <v>10</v>
      </c>
      <c r="B12" s="22">
        <v>983673</v>
      </c>
      <c r="C12" s="1" t="s">
        <v>23</v>
      </c>
      <c r="D12" s="10" t="s">
        <v>31</v>
      </c>
      <c r="E12" s="7">
        <v>19367700</v>
      </c>
      <c r="F12" s="7">
        <v>19435500</v>
      </c>
      <c r="G12" s="7">
        <v>25813200</v>
      </c>
      <c r="H12" s="12">
        <f t="shared" si="0"/>
        <v>64616400</v>
      </c>
      <c r="I12" s="12">
        <f t="shared" si="1"/>
        <v>21538800</v>
      </c>
      <c r="J12" s="16">
        <v>300000</v>
      </c>
      <c r="K12" s="6">
        <v>44320</v>
      </c>
    </row>
    <row r="13" spans="1:11">
      <c r="A13" s="5">
        <v>11</v>
      </c>
      <c r="B13" s="22">
        <v>923412</v>
      </c>
      <c r="C13" s="1" t="s">
        <v>24</v>
      </c>
      <c r="D13" s="9" t="s">
        <v>0</v>
      </c>
      <c r="E13" s="7">
        <v>19430100</v>
      </c>
      <c r="F13" s="7">
        <v>21508500</v>
      </c>
      <c r="G13" s="7">
        <v>12990000</v>
      </c>
      <c r="H13" s="12">
        <f t="shared" si="0"/>
        <v>53928600</v>
      </c>
      <c r="I13" s="12">
        <f t="shared" si="1"/>
        <v>17976200</v>
      </c>
      <c r="J13" s="16">
        <v>300000</v>
      </c>
      <c r="K13" s="6">
        <v>44319</v>
      </c>
    </row>
    <row r="14" spans="1:11">
      <c r="A14" s="5">
        <v>12</v>
      </c>
      <c r="B14" s="22">
        <v>1015271</v>
      </c>
      <c r="C14" s="1" t="s">
        <v>25</v>
      </c>
      <c r="D14" s="9" t="s">
        <v>5</v>
      </c>
      <c r="E14" s="7">
        <v>18994500</v>
      </c>
      <c r="F14" s="7">
        <v>12753000</v>
      </c>
      <c r="G14" s="7">
        <v>13023000</v>
      </c>
      <c r="H14" s="12">
        <f t="shared" si="0"/>
        <v>44770500</v>
      </c>
      <c r="I14" s="12">
        <f t="shared" si="1"/>
        <v>14923500</v>
      </c>
      <c r="J14" s="16">
        <v>300000</v>
      </c>
      <c r="K14" s="6">
        <v>44321</v>
      </c>
    </row>
    <row r="15" spans="1:11">
      <c r="A15" s="5">
        <v>13</v>
      </c>
      <c r="B15" s="22">
        <v>1073227</v>
      </c>
      <c r="C15" s="1" t="s">
        <v>26</v>
      </c>
      <c r="D15" s="9" t="s">
        <v>8</v>
      </c>
      <c r="E15" s="7">
        <v>6478500</v>
      </c>
      <c r="F15" s="7">
        <v>6511500</v>
      </c>
      <c r="G15" s="7">
        <v>15094500</v>
      </c>
      <c r="H15" s="12">
        <f t="shared" si="0"/>
        <v>28084500</v>
      </c>
      <c r="I15" s="12">
        <f t="shared" si="1"/>
        <v>9361500</v>
      </c>
      <c r="J15" s="16">
        <v>300000</v>
      </c>
      <c r="K15" s="6">
        <v>44319</v>
      </c>
    </row>
    <row r="16" spans="1:11">
      <c r="A16" s="5">
        <v>14</v>
      </c>
      <c r="B16" s="22">
        <v>991991</v>
      </c>
      <c r="C16" s="1" t="s">
        <v>27</v>
      </c>
      <c r="D16" s="9" t="s">
        <v>30</v>
      </c>
      <c r="E16" s="7">
        <v>-99000</v>
      </c>
      <c r="F16" s="7">
        <v>15259500</v>
      </c>
      <c r="G16" s="7">
        <v>6511500</v>
      </c>
      <c r="H16" s="12">
        <f t="shared" si="0"/>
        <v>21672000</v>
      </c>
      <c r="I16" s="12">
        <f t="shared" si="1"/>
        <v>7224000</v>
      </c>
      <c r="J16" s="16">
        <v>300000</v>
      </c>
      <c r="K16" s="6">
        <v>44320</v>
      </c>
    </row>
    <row r="17" spans="1:11">
      <c r="A17" s="26">
        <v>15</v>
      </c>
      <c r="B17" s="24">
        <v>976711</v>
      </c>
      <c r="C17" s="25" t="s">
        <v>38</v>
      </c>
      <c r="D17" s="25" t="s">
        <v>37</v>
      </c>
      <c r="E17" s="7">
        <v>8612400</v>
      </c>
      <c r="F17" s="7">
        <v>8616000</v>
      </c>
      <c r="G17" s="7">
        <v>8583000</v>
      </c>
      <c r="H17" s="7">
        <f t="shared" si="0"/>
        <v>25811400</v>
      </c>
      <c r="I17" s="7">
        <f t="shared" si="1"/>
        <v>8603800</v>
      </c>
      <c r="J17" s="16">
        <v>300000</v>
      </c>
      <c r="K17" s="6">
        <v>44322</v>
      </c>
    </row>
    <row r="18" spans="1:11">
      <c r="J18" s="27">
        <f>SUM(J3:J17)</f>
        <v>4800000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2021-04-26T07:26:37Z</dcterms:created>
  <dcterms:modified xsi:type="dcterms:W3CDTF">2021-04-29T04:45:03Z</dcterms:modified>
</cp:coreProperties>
</file>