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5" i="1" l="1"/>
  <c r="J12" i="1"/>
  <c r="O12" i="1" s="1"/>
  <c r="J11" i="1"/>
  <c r="O11" i="1" s="1"/>
  <c r="J10" i="1"/>
  <c r="O10" i="1" s="1"/>
  <c r="J9" i="1"/>
  <c r="O9" i="1" s="1"/>
  <c r="J7" i="1"/>
  <c r="O7" i="1" s="1"/>
  <c r="J13" i="1"/>
  <c r="O13" i="1" s="1"/>
  <c r="J8" i="1"/>
  <c r="O8" i="1" s="1"/>
  <c r="J6" i="1"/>
  <c r="O6" i="1" s="1"/>
  <c r="J5" i="1"/>
  <c r="O5" i="1" s="1"/>
  <c r="J4" i="1"/>
  <c r="O4" i="1" s="1"/>
</calcChain>
</file>

<file path=xl/sharedStrings.xml><?xml version="1.0" encoding="utf-8"?>
<sst xmlns="http://schemas.openxmlformats.org/spreadsheetml/2006/main" count="42" uniqueCount="37">
  <si>
    <t>NO</t>
  </si>
  <si>
    <t>AKTIFITAS PROMOSI</t>
  </si>
  <si>
    <t>TANGGAL</t>
  </si>
  <si>
    <t>NAMA TOKO / TEMPAT</t>
  </si>
  <si>
    <t>ALAMAT</t>
  </si>
  <si>
    <t>UKURAN (M)</t>
  </si>
  <si>
    <t>JUMLAH</t>
  </si>
  <si>
    <t>RUPIAH</t>
  </si>
  <si>
    <t>SEWA PD PASAR/TH</t>
  </si>
  <si>
    <t>KETERANGAN</t>
  </si>
  <si>
    <t>PANJANG</t>
  </si>
  <si>
    <t>LEBAR</t>
  </si>
  <si>
    <t>GRAND TOTAL</t>
  </si>
  <si>
    <t xml:space="preserve"> </t>
  </si>
  <si>
    <t>PAJAK DAERAH/ THN</t>
  </si>
  <si>
    <t>BIAYA PASANG</t>
  </si>
  <si>
    <t>BIAYA LAIN2</t>
  </si>
  <si>
    <t>HARGA SATUAN SPANDUK</t>
  </si>
  <si>
    <t>RINCIAN AKTIFITAS PROMOSI DAN KEBUTUHAN BIAYA LPAP MEI 2021</t>
  </si>
  <si>
    <t>PEMBIKINAN SPANDUK NAMA TOKO</t>
  </si>
  <si>
    <t>TK ENCO/IDA</t>
  </si>
  <si>
    <t>PS CIKASO</t>
  </si>
  <si>
    <t>TK WINDU</t>
  </si>
  <si>
    <t>PS CILILIN</t>
  </si>
  <si>
    <t>TK IPAH</t>
  </si>
  <si>
    <t>PS CIMINDI</t>
  </si>
  <si>
    <t>TK MEGA PLASTIK</t>
  </si>
  <si>
    <t>TK HJ ETI BLOK E NO.17</t>
  </si>
  <si>
    <t>PS BATUJAJAR</t>
  </si>
  <si>
    <t>TK ADI SUKSES</t>
  </si>
  <si>
    <t>TK AGUS</t>
  </si>
  <si>
    <t>PS CIBOGO</t>
  </si>
  <si>
    <t>TK FADILA SAYURAN</t>
  </si>
  <si>
    <t>TK RAGIL BLOK B NO.17</t>
  </si>
  <si>
    <t>TK DEDI BLOK C 7 NO.6/7</t>
  </si>
  <si>
    <t>PS PATROL</t>
  </si>
  <si>
    <t>PEMBIKINAN SPANDUK NAMA TOKO UNTUK 9 TOKO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</si>
</sst>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41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7" fillId="0" borderId="0">
      <protection locked="0"/>
    </xf>
  </cellStyleXfs>
  <cellXfs count="59">
    <xf numFmtId="0" fontId="0" fillId="0" borderId="0" xfId="0"/>
    <xf numFmtId="0" fontId="1" fillId="0" borderId="0" xfId="1">
      <alignment vertical="center"/>
    </xf>
    <xf numFmtId="0" fontId="4" fillId="0" borderId="0" xfId="1" applyFont="1" applyAlignment="1"/>
    <xf numFmtId="0" fontId="5" fillId="2" borderId="0" xfId="1" applyFont="1" applyFill="1" applyAlignment="1"/>
    <xf numFmtId="0" fontId="4" fillId="2" borderId="0" xfId="1" applyFont="1" applyFill="1" applyAlignment="1"/>
    <xf numFmtId="41" fontId="4" fillId="0" borderId="0" xfId="2" applyFont="1" applyAlignment="1" applyProtection="1"/>
    <xf numFmtId="41" fontId="5" fillId="0" borderId="0" xfId="2" applyFont="1" applyAlignment="1" applyProtection="1"/>
    <xf numFmtId="0" fontId="3" fillId="0" borderId="5" xfId="1" applyFont="1" applyBorder="1" applyAlignment="1">
      <alignment horizontal="center"/>
    </xf>
    <xf numFmtId="0" fontId="2" fillId="0" borderId="8" xfId="1" applyFont="1" applyFill="1" applyBorder="1" applyAlignment="1"/>
    <xf numFmtId="0" fontId="2" fillId="0" borderId="8" xfId="1" applyFont="1" applyBorder="1" applyAlignment="1"/>
    <xf numFmtId="164" fontId="2" fillId="0" borderId="9" xfId="1" applyNumberFormat="1" applyFont="1" applyBorder="1" applyAlignment="1"/>
    <xf numFmtId="0" fontId="2" fillId="0" borderId="9" xfId="1" applyFont="1" applyBorder="1" applyAlignment="1"/>
    <xf numFmtId="0" fontId="2" fillId="5" borderId="9" xfId="1" applyFont="1" applyFill="1" applyBorder="1" applyAlignment="1"/>
    <xf numFmtId="0" fontId="2" fillId="0" borderId="9" xfId="1" applyFont="1" applyBorder="1" applyAlignment="1">
      <alignment horizontal="center" vertical="center"/>
    </xf>
    <xf numFmtId="41" fontId="3" fillId="0" borderId="12" xfId="2" applyFont="1" applyBorder="1" applyAlignment="1" applyProtection="1"/>
    <xf numFmtId="0" fontId="2" fillId="0" borderId="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6" fillId="0" borderId="8" xfId="1" applyFont="1" applyFill="1" applyBorder="1" applyAlignment="1">
      <alignment vertical="center"/>
    </xf>
    <xf numFmtId="0" fontId="6" fillId="0" borderId="9" xfId="4" applyFont="1" applyFill="1" applyBorder="1" applyAlignment="1" applyProtection="1">
      <alignment horizontal="center" vertical="center"/>
    </xf>
    <xf numFmtId="41" fontId="6" fillId="0" borderId="9" xfId="2" applyFont="1" applyFill="1" applyBorder="1" applyAlignment="1" applyProtection="1">
      <alignment horizontal="center" vertical="center"/>
    </xf>
    <xf numFmtId="0" fontId="9" fillId="0" borderId="8" xfId="3" applyFont="1" applyFill="1" applyBorder="1" applyAlignment="1" applyProtection="1"/>
    <xf numFmtId="0" fontId="6" fillId="0" borderId="9" xfId="1" applyFont="1" applyFill="1" applyBorder="1" applyAlignment="1">
      <alignment vertical="center"/>
    </xf>
    <xf numFmtId="41" fontId="3" fillId="0" borderId="7" xfId="2" applyFont="1" applyBorder="1" applyAlignment="1" applyProtection="1">
      <alignment vertical="center"/>
    </xf>
    <xf numFmtId="0" fontId="10" fillId="0" borderId="8" xfId="1" applyFont="1" applyBorder="1" applyAlignment="1">
      <alignment vertical="center" wrapText="1"/>
    </xf>
    <xf numFmtId="0" fontId="9" fillId="0" borderId="8" xfId="3" applyFont="1" applyFill="1" applyBorder="1" applyAlignment="1" applyProtection="1">
      <alignment vertical="center"/>
    </xf>
    <xf numFmtId="0" fontId="2" fillId="3" borderId="6" xfId="1" applyFont="1" applyFill="1" applyBorder="1" applyAlignment="1">
      <alignment horizontal="right" vertical="center"/>
    </xf>
    <xf numFmtId="41" fontId="3" fillId="0" borderId="9" xfId="2" applyFont="1" applyBorder="1" applyAlignment="1" applyProtection="1">
      <alignment vertical="center"/>
    </xf>
    <xf numFmtId="41" fontId="6" fillId="0" borderId="8" xfId="2" applyFont="1" applyFill="1" applyBorder="1" applyAlignment="1" applyProtection="1">
      <alignment horizontal="center"/>
    </xf>
    <xf numFmtId="41" fontId="2" fillId="0" borderId="8" xfId="2" applyFont="1" applyBorder="1" applyAlignment="1" applyProtection="1"/>
    <xf numFmtId="0" fontId="5" fillId="5" borderId="8" xfId="1" applyFont="1" applyFill="1" applyBorder="1" applyAlignment="1">
      <alignment vertical="center" wrapText="1"/>
    </xf>
    <xf numFmtId="0" fontId="6" fillId="0" borderId="9" xfId="3" applyFont="1" applyFill="1" applyBorder="1" applyAlignment="1" applyProtection="1">
      <alignment vertical="center" wrapText="1"/>
    </xf>
    <xf numFmtId="0" fontId="2" fillId="3" borderId="7" xfId="1" applyFont="1" applyFill="1" applyBorder="1" applyAlignment="1">
      <alignment vertical="center" wrapText="1"/>
    </xf>
    <xf numFmtId="164" fontId="6" fillId="0" borderId="8" xfId="1" applyNumberFormat="1" applyFont="1" applyBorder="1" applyAlignment="1">
      <alignment vertical="center" wrapText="1"/>
    </xf>
    <xf numFmtId="0" fontId="0" fillId="0" borderId="8" xfId="0" applyBorder="1" applyAlignment="1">
      <alignment wrapText="1"/>
    </xf>
    <xf numFmtId="41" fontId="5" fillId="4" borderId="11" xfId="2" applyFont="1" applyFill="1" applyBorder="1" applyAlignment="1" applyProtection="1">
      <alignment horizontal="center" vertical="center"/>
    </xf>
    <xf numFmtId="41" fontId="5" fillId="4" borderId="14" xfId="2" applyFont="1" applyFill="1" applyBorder="1" applyAlignment="1" applyProtection="1">
      <alignment horizontal="center" vertical="center"/>
    </xf>
    <xf numFmtId="41" fontId="2" fillId="0" borderId="12" xfId="2" applyFont="1" applyBorder="1" applyAlignment="1" applyProtection="1"/>
    <xf numFmtId="0" fontId="5" fillId="5" borderId="10" xfId="1" applyFont="1" applyFill="1" applyBorder="1" applyAlignment="1">
      <alignment vertical="center" wrapText="1"/>
    </xf>
    <xf numFmtId="0" fontId="5" fillId="5" borderId="13" xfId="1" applyFont="1" applyFill="1" applyBorder="1" applyAlignment="1">
      <alignment vertical="center" wrapText="1"/>
    </xf>
    <xf numFmtId="0" fontId="3" fillId="0" borderId="0" xfId="1" applyFont="1" applyBorder="1" applyAlignment="1">
      <alignment horizontal="center" vertical="center" wrapText="1"/>
    </xf>
    <xf numFmtId="41" fontId="3" fillId="0" borderId="1" xfId="2" applyFont="1" applyBorder="1" applyAlignment="1" applyProtection="1">
      <alignment horizontal="center" vertical="center" wrapText="1"/>
    </xf>
    <xf numFmtId="41" fontId="3" fillId="0" borderId="9" xfId="2" applyFont="1" applyBorder="1" applyAlignment="1" applyProtection="1">
      <alignment horizontal="center" vertical="center" wrapText="1"/>
    </xf>
    <xf numFmtId="41" fontId="5" fillId="4" borderId="10" xfId="2" applyFont="1" applyFill="1" applyBorder="1" applyAlignment="1" applyProtection="1">
      <alignment horizontal="center" vertical="center"/>
    </xf>
    <xf numFmtId="41" fontId="5" fillId="4" borderId="11" xfId="2" applyFont="1" applyFill="1" applyBorder="1" applyAlignment="1" applyProtection="1">
      <alignment horizontal="center" vertical="center"/>
    </xf>
    <xf numFmtId="41" fontId="5" fillId="4" borderId="13" xfId="2" applyFont="1" applyFill="1" applyBorder="1" applyAlignment="1" applyProtection="1">
      <alignment horizontal="center" vertical="center"/>
    </xf>
    <xf numFmtId="41" fontId="5" fillId="4" borderId="14" xfId="2" applyFont="1" applyFill="1" applyBorder="1" applyAlignment="1" applyProtection="1">
      <alignment horizontal="center" vertical="center"/>
    </xf>
    <xf numFmtId="41" fontId="5" fillId="4" borderId="12" xfId="2" applyFont="1" applyFill="1" applyBorder="1" applyAlignment="1" applyProtection="1">
      <alignment horizontal="center" vertical="center"/>
    </xf>
    <xf numFmtId="41" fontId="5" fillId="4" borderId="9" xfId="2" applyFont="1" applyFill="1" applyBorder="1" applyAlignment="1" applyProtection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41" fontId="3" fillId="0" borderId="8" xfId="2" applyFont="1" applyBorder="1" applyAlignment="1" applyProtection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 vertical="center" wrapText="1"/>
    </xf>
    <xf numFmtId="41" fontId="3" fillId="0" borderId="4" xfId="2" applyFont="1" applyBorder="1" applyAlignment="1" applyProtection="1">
      <alignment horizontal="center" vertical="center" wrapText="1"/>
    </xf>
    <xf numFmtId="41" fontId="3" fillId="0" borderId="1" xfId="2" applyFont="1" applyBorder="1" applyAlignment="1" applyProtection="1">
      <alignment horizontal="center" vertical="center"/>
    </xf>
    <xf numFmtId="41" fontId="3" fillId="0" borderId="4" xfId="2" applyFont="1" applyBorder="1" applyAlignment="1" applyProtection="1">
      <alignment horizontal="center" vertical="center"/>
    </xf>
  </cellXfs>
  <cellStyles count="6">
    <cellStyle name="Comma [0] 2" xfId="2"/>
    <cellStyle name="Normal" xfId="0" builtinId="0"/>
    <cellStyle name="Normal 2" xfId="5"/>
    <cellStyle name="Normal 3" xfId="1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Z16"/>
  <sheetViews>
    <sheetView tabSelected="1" topLeftCell="D1" workbookViewId="0">
      <selection activeCell="P8" sqref="P8"/>
    </sheetView>
  </sheetViews>
  <sheetFormatPr defaultRowHeight="15" x14ac:dyDescent="0.25"/>
  <cols>
    <col min="1" max="1" width="7" customWidth="1"/>
    <col min="2" max="2" width="10.7109375" customWidth="1"/>
    <col min="4" max="4" width="20.28515625" customWidth="1"/>
    <col min="5" max="5" width="14.7109375" customWidth="1"/>
    <col min="9" max="9" width="13.5703125" bestFit="1" customWidth="1"/>
    <col min="10" max="10" width="11" bestFit="1" customWidth="1"/>
    <col min="11" max="11" width="11" customWidth="1"/>
    <col min="12" max="12" width="14.42578125" customWidth="1"/>
    <col min="13" max="13" width="13.85546875" bestFit="1" customWidth="1"/>
    <col min="14" max="14" width="13.85546875" customWidth="1"/>
    <col min="15" max="15" width="12.7109375" bestFit="1" customWidth="1"/>
    <col min="16" max="16" width="21.85546875" bestFit="1" customWidth="1"/>
  </cols>
  <sheetData>
    <row r="1" spans="1:260" ht="15.75" x14ac:dyDescent="0.25">
      <c r="A1" s="3" t="s">
        <v>18</v>
      </c>
      <c r="B1" s="4"/>
      <c r="C1" s="3"/>
      <c r="D1" s="4"/>
      <c r="E1" s="2"/>
      <c r="F1" s="2"/>
      <c r="G1" s="2"/>
      <c r="H1" s="2"/>
      <c r="I1" s="2"/>
      <c r="J1" s="5"/>
      <c r="K1" s="5"/>
      <c r="L1" s="6"/>
      <c r="M1" s="6"/>
      <c r="N1" s="6"/>
      <c r="O1" s="6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</row>
    <row r="2" spans="1:260" x14ac:dyDescent="0.25">
      <c r="A2" s="51" t="s">
        <v>0</v>
      </c>
      <c r="B2" s="51" t="s">
        <v>1</v>
      </c>
      <c r="C2" s="51" t="s">
        <v>2</v>
      </c>
      <c r="D2" s="48" t="s">
        <v>3</v>
      </c>
      <c r="E2" s="51" t="s">
        <v>4</v>
      </c>
      <c r="F2" s="53" t="s">
        <v>5</v>
      </c>
      <c r="G2" s="54"/>
      <c r="H2" s="51" t="s">
        <v>6</v>
      </c>
      <c r="I2" s="48" t="s">
        <v>17</v>
      </c>
      <c r="J2" s="57" t="s">
        <v>7</v>
      </c>
      <c r="K2" s="40" t="s">
        <v>15</v>
      </c>
      <c r="L2" s="40" t="s">
        <v>8</v>
      </c>
      <c r="M2" s="40" t="s">
        <v>14</v>
      </c>
      <c r="N2" s="40" t="s">
        <v>16</v>
      </c>
      <c r="O2" s="50" t="s">
        <v>6</v>
      </c>
      <c r="P2" s="48" t="s">
        <v>9</v>
      </c>
      <c r="Q2" s="39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</row>
    <row r="3" spans="1:260" ht="29.25" customHeight="1" thickBot="1" x14ac:dyDescent="0.3">
      <c r="A3" s="52"/>
      <c r="B3" s="52"/>
      <c r="C3" s="52"/>
      <c r="D3" s="55"/>
      <c r="E3" s="52"/>
      <c r="F3" s="7" t="s">
        <v>10</v>
      </c>
      <c r="G3" s="7" t="s">
        <v>11</v>
      </c>
      <c r="H3" s="52"/>
      <c r="I3" s="55"/>
      <c r="J3" s="58"/>
      <c r="K3" s="41"/>
      <c r="L3" s="56"/>
      <c r="M3" s="41"/>
      <c r="N3" s="41"/>
      <c r="O3" s="50"/>
      <c r="P3" s="49"/>
      <c r="Q3" s="39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</row>
    <row r="4" spans="1:260" ht="75" customHeight="1" thickBot="1" x14ac:dyDescent="0.3">
      <c r="A4" s="25">
        <v>1</v>
      </c>
      <c r="B4" s="31" t="s">
        <v>19</v>
      </c>
      <c r="C4" s="32">
        <v>44326</v>
      </c>
      <c r="D4" s="30" t="s">
        <v>20</v>
      </c>
      <c r="E4" s="21" t="s">
        <v>21</v>
      </c>
      <c r="F4" s="18">
        <v>4.5</v>
      </c>
      <c r="G4" s="18">
        <v>0.4</v>
      </c>
      <c r="H4" s="18">
        <v>1</v>
      </c>
      <c r="I4" s="19">
        <v>35000</v>
      </c>
      <c r="J4" s="26">
        <f>I4*H4*G4*F4</f>
        <v>63000</v>
      </c>
      <c r="K4" s="26"/>
      <c r="L4" s="22"/>
      <c r="M4" s="26"/>
      <c r="N4" s="26"/>
      <c r="O4" s="26">
        <f>+N4+M4+L4+K4+J4</f>
        <v>63000</v>
      </c>
      <c r="P4" s="33" t="s">
        <v>36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</row>
    <row r="5" spans="1:260" ht="15.75" thickBot="1" x14ac:dyDescent="0.3">
      <c r="A5" s="8"/>
      <c r="B5" s="9"/>
      <c r="C5" s="32">
        <v>44326</v>
      </c>
      <c r="D5" s="24" t="s">
        <v>22</v>
      </c>
      <c r="E5" s="17" t="s">
        <v>23</v>
      </c>
      <c r="F5" s="18">
        <v>2.8</v>
      </c>
      <c r="G5" s="18">
        <v>0.6</v>
      </c>
      <c r="H5" s="18">
        <v>1</v>
      </c>
      <c r="I5" s="19">
        <v>35000</v>
      </c>
      <c r="J5" s="26">
        <f t="shared" ref="J5:J13" si="0">I5*H5*G5*F5</f>
        <v>58799.999999999993</v>
      </c>
      <c r="K5" s="26"/>
      <c r="L5" s="22"/>
      <c r="M5" s="26"/>
      <c r="N5" s="26"/>
      <c r="O5" s="26">
        <f t="shared" ref="O5:O13" si="1">+N5+M5+L5+K5+J5</f>
        <v>58799.999999999993</v>
      </c>
      <c r="P5" s="23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</row>
    <row r="6" spans="1:260" ht="15.75" thickBot="1" x14ac:dyDescent="0.3">
      <c r="A6" s="8"/>
      <c r="B6" s="9"/>
      <c r="C6" s="32">
        <v>44326</v>
      </c>
      <c r="D6" s="20" t="s">
        <v>24</v>
      </c>
      <c r="E6" s="17" t="s">
        <v>25</v>
      </c>
      <c r="F6" s="18">
        <v>3</v>
      </c>
      <c r="G6" s="18">
        <v>0.6</v>
      </c>
      <c r="H6" s="18">
        <v>1</v>
      </c>
      <c r="I6" s="19">
        <v>35000</v>
      </c>
      <c r="J6" s="26">
        <f t="shared" si="0"/>
        <v>63000</v>
      </c>
      <c r="K6" s="26"/>
      <c r="L6" s="22"/>
      <c r="M6" s="26"/>
      <c r="N6" s="26"/>
      <c r="O6" s="26">
        <f t="shared" si="1"/>
        <v>63000</v>
      </c>
      <c r="P6" s="8"/>
      <c r="Q6" s="1"/>
      <c r="R6" s="1"/>
      <c r="S6" s="1" t="s">
        <v>13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</row>
    <row r="7" spans="1:260" ht="15.75" thickBot="1" x14ac:dyDescent="0.3">
      <c r="A7" s="9"/>
      <c r="B7" s="12"/>
      <c r="C7" s="32">
        <v>44326</v>
      </c>
      <c r="D7" s="11" t="s">
        <v>26</v>
      </c>
      <c r="E7" s="17" t="s">
        <v>25</v>
      </c>
      <c r="F7" s="18">
        <v>2.5</v>
      </c>
      <c r="G7" s="18">
        <v>0.4</v>
      </c>
      <c r="H7" s="18">
        <v>1</v>
      </c>
      <c r="I7" s="19">
        <v>35000</v>
      </c>
      <c r="J7" s="26">
        <f t="shared" ref="J7" si="2">I7*H7*G7*F7</f>
        <v>35000</v>
      </c>
      <c r="K7" s="26"/>
      <c r="L7" s="22"/>
      <c r="M7" s="26"/>
      <c r="N7" s="26"/>
      <c r="O7" s="26">
        <f t="shared" si="1"/>
        <v>35000</v>
      </c>
      <c r="P7" s="9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</row>
    <row r="8" spans="1:260" ht="15.75" thickBot="1" x14ac:dyDescent="0.3">
      <c r="A8" s="9"/>
      <c r="B8" s="12"/>
      <c r="C8" s="32">
        <v>44326</v>
      </c>
      <c r="D8" s="11" t="s">
        <v>27</v>
      </c>
      <c r="E8" s="11" t="s">
        <v>28</v>
      </c>
      <c r="F8" s="18">
        <v>2.6</v>
      </c>
      <c r="G8" s="18">
        <v>0.7</v>
      </c>
      <c r="H8" s="18">
        <v>1</v>
      </c>
      <c r="I8" s="19">
        <v>35000</v>
      </c>
      <c r="J8" s="26">
        <f t="shared" si="0"/>
        <v>63700</v>
      </c>
      <c r="K8" s="26"/>
      <c r="L8" s="22"/>
      <c r="M8" s="26"/>
      <c r="N8" s="26"/>
      <c r="O8" s="26">
        <f t="shared" si="1"/>
        <v>63700</v>
      </c>
      <c r="P8" s="9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</row>
    <row r="9" spans="1:260" ht="15.75" thickBot="1" x14ac:dyDescent="0.3">
      <c r="A9" s="9"/>
      <c r="B9" s="12"/>
      <c r="C9" s="32">
        <v>44326</v>
      </c>
      <c r="D9" s="11" t="s">
        <v>29</v>
      </c>
      <c r="E9" s="11" t="s">
        <v>28</v>
      </c>
      <c r="F9" s="18">
        <v>3.5</v>
      </c>
      <c r="G9" s="18">
        <v>1.5</v>
      </c>
      <c r="H9" s="18">
        <v>1</v>
      </c>
      <c r="I9" s="19">
        <v>35000</v>
      </c>
      <c r="J9" s="26">
        <f t="shared" ref="J9:J12" si="3">I9*H9*G9*F9</f>
        <v>183750</v>
      </c>
      <c r="K9" s="26"/>
      <c r="L9" s="22"/>
      <c r="M9" s="26"/>
      <c r="N9" s="26"/>
      <c r="O9" s="26">
        <f t="shared" ref="O9:O12" si="4">+N9+M9+L9+K9+J9</f>
        <v>183750</v>
      </c>
      <c r="P9" s="9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</row>
    <row r="10" spans="1:260" ht="15.75" thickBot="1" x14ac:dyDescent="0.3">
      <c r="A10" s="9"/>
      <c r="B10" s="12"/>
      <c r="C10" s="32">
        <v>44326</v>
      </c>
      <c r="D10" s="11" t="s">
        <v>32</v>
      </c>
      <c r="E10" s="11" t="s">
        <v>28</v>
      </c>
      <c r="F10" s="18">
        <v>2.5</v>
      </c>
      <c r="G10" s="18">
        <v>0.7</v>
      </c>
      <c r="H10" s="18">
        <v>2</v>
      </c>
      <c r="I10" s="19">
        <v>35000</v>
      </c>
      <c r="J10" s="26">
        <f t="shared" si="3"/>
        <v>122500</v>
      </c>
      <c r="K10" s="26"/>
      <c r="L10" s="22"/>
      <c r="M10" s="26"/>
      <c r="N10" s="26"/>
      <c r="O10" s="26">
        <f t="shared" si="4"/>
        <v>122500</v>
      </c>
      <c r="P10" s="9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</row>
    <row r="11" spans="1:260" ht="15.75" thickBot="1" x14ac:dyDescent="0.3">
      <c r="A11" s="9"/>
      <c r="B11" s="12"/>
      <c r="C11" s="32">
        <v>44326</v>
      </c>
      <c r="D11" s="11" t="s">
        <v>33</v>
      </c>
      <c r="E11" s="11" t="s">
        <v>28</v>
      </c>
      <c r="F11" s="18">
        <v>2.5</v>
      </c>
      <c r="G11" s="18">
        <v>0.7</v>
      </c>
      <c r="H11" s="18">
        <v>1</v>
      </c>
      <c r="I11" s="19">
        <v>35000</v>
      </c>
      <c r="J11" s="26">
        <f t="shared" si="3"/>
        <v>61250</v>
      </c>
      <c r="K11" s="26"/>
      <c r="L11" s="22"/>
      <c r="M11" s="26"/>
      <c r="N11" s="26"/>
      <c r="O11" s="26">
        <f t="shared" si="4"/>
        <v>61250</v>
      </c>
      <c r="P11" s="9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</row>
    <row r="12" spans="1:260" ht="15.75" thickBot="1" x14ac:dyDescent="0.3">
      <c r="A12" s="9"/>
      <c r="B12" s="12"/>
      <c r="C12" s="32">
        <v>44326</v>
      </c>
      <c r="D12" s="11" t="s">
        <v>30</v>
      </c>
      <c r="E12" s="11" t="s">
        <v>31</v>
      </c>
      <c r="F12" s="18">
        <v>2</v>
      </c>
      <c r="G12" s="18">
        <v>0.6</v>
      </c>
      <c r="H12" s="18">
        <v>1</v>
      </c>
      <c r="I12" s="19">
        <v>35000</v>
      </c>
      <c r="J12" s="26">
        <f t="shared" si="3"/>
        <v>42000</v>
      </c>
      <c r="K12" s="26"/>
      <c r="L12" s="22"/>
      <c r="M12" s="26"/>
      <c r="N12" s="26"/>
      <c r="O12" s="26">
        <f t="shared" si="4"/>
        <v>42000</v>
      </c>
      <c r="P12" s="9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</row>
    <row r="13" spans="1:260" x14ac:dyDescent="0.25">
      <c r="A13" s="9"/>
      <c r="B13" s="12"/>
      <c r="C13" s="32">
        <v>44326</v>
      </c>
      <c r="D13" s="11" t="s">
        <v>34</v>
      </c>
      <c r="E13" s="11" t="s">
        <v>35</v>
      </c>
      <c r="F13" s="18">
        <v>3</v>
      </c>
      <c r="G13" s="18">
        <v>0.4</v>
      </c>
      <c r="H13" s="18">
        <v>3</v>
      </c>
      <c r="I13" s="19">
        <v>35000</v>
      </c>
      <c r="J13" s="26">
        <f t="shared" si="0"/>
        <v>126000</v>
      </c>
      <c r="K13" s="26"/>
      <c r="L13" s="22"/>
      <c r="M13" s="26"/>
      <c r="N13" s="26"/>
      <c r="O13" s="26">
        <f t="shared" si="1"/>
        <v>126000</v>
      </c>
      <c r="P13" s="9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</row>
    <row r="14" spans="1:260" x14ac:dyDescent="0.25">
      <c r="A14" s="9"/>
      <c r="B14" s="12"/>
      <c r="C14" s="10"/>
      <c r="D14" s="11"/>
      <c r="E14" s="11"/>
      <c r="F14" s="13"/>
      <c r="G14" s="15"/>
      <c r="H14" s="16"/>
      <c r="I14" s="27"/>
      <c r="J14" s="28"/>
      <c r="K14" s="36"/>
      <c r="L14" s="14"/>
      <c r="M14" s="14"/>
      <c r="N14" s="14"/>
      <c r="O14" s="14"/>
      <c r="P14" s="9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</row>
    <row r="15" spans="1:260" ht="15.75" x14ac:dyDescent="0.25">
      <c r="A15" s="9"/>
      <c r="B15" s="11"/>
      <c r="C15" s="11"/>
      <c r="D15" s="11"/>
      <c r="E15" s="11"/>
      <c r="F15" s="11"/>
      <c r="G15" s="11"/>
      <c r="H15" s="29"/>
      <c r="I15" s="29"/>
      <c r="J15" s="29"/>
      <c r="K15" s="37"/>
      <c r="L15" s="42" t="s">
        <v>12</v>
      </c>
      <c r="M15" s="43"/>
      <c r="N15" s="34"/>
      <c r="O15" s="46">
        <f>O5+O6+O7+O8+O9+O10+O11+O12+O13</f>
        <v>756000</v>
      </c>
      <c r="P15" s="9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</row>
    <row r="16" spans="1:260" ht="15.75" x14ac:dyDescent="0.25">
      <c r="A16" s="9"/>
      <c r="B16" s="9"/>
      <c r="C16" s="9"/>
      <c r="D16" s="9"/>
      <c r="E16" s="9"/>
      <c r="F16" s="9"/>
      <c r="G16" s="9"/>
      <c r="H16" s="29"/>
      <c r="I16" s="29"/>
      <c r="J16" s="29"/>
      <c r="K16" s="38"/>
      <c r="L16" s="44"/>
      <c r="M16" s="45"/>
      <c r="N16" s="35"/>
      <c r="O16" s="47"/>
      <c r="P16" s="9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</row>
  </sheetData>
  <mergeCells count="18">
    <mergeCell ref="H2:H3"/>
    <mergeCell ref="D2:D3"/>
    <mergeCell ref="L2:L3"/>
    <mergeCell ref="I2:I3"/>
    <mergeCell ref="J2:J3"/>
    <mergeCell ref="A2:A3"/>
    <mergeCell ref="B2:B3"/>
    <mergeCell ref="C2:C3"/>
    <mergeCell ref="E2:E3"/>
    <mergeCell ref="F2:G2"/>
    <mergeCell ref="Q2:Q3"/>
    <mergeCell ref="K2:K3"/>
    <mergeCell ref="N2:N3"/>
    <mergeCell ref="L15:M16"/>
    <mergeCell ref="O15:O16"/>
    <mergeCell ref="P2:P3"/>
    <mergeCell ref="M2:M3"/>
    <mergeCell ref="O2:O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izza</cp:lastModifiedBy>
  <dcterms:created xsi:type="dcterms:W3CDTF">2021-03-31T09:34:53Z</dcterms:created>
  <dcterms:modified xsi:type="dcterms:W3CDTF">2021-04-29T01:27:30Z</dcterms:modified>
</cp:coreProperties>
</file>