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D0F82BF8-3A55-4669-9CEC-5CFB95601D6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9" i="1" l="1"/>
  <c r="I9" i="1"/>
  <c r="K9" i="1" s="1"/>
  <c r="O9" i="1" l="1"/>
  <c r="R9" i="1" l="1"/>
  <c r="R14" i="1" l="1"/>
</calcChain>
</file>

<file path=xl/sharedStrings.xml><?xml version="1.0" encoding="utf-8"?>
<sst xmlns="http://schemas.openxmlformats.org/spreadsheetml/2006/main" count="34" uniqueCount="33">
  <si>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</si>
  <si>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</si>
  <si>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</si>
  <si>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</si>
  <si>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</si>
  <si>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</si>
  <si>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</si>
  <si>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</si>
  <si>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</si>
  <si>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</si>
  <si>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</si>
  <si>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</si>
  <si>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</si>
  <si>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</si>
  <si>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</si>
  <si>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</si>
  <si>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</si>
  <si>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</si>
  <si>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</si>
  <si>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</si>
  <si>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</si>
  <si>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</si>
  <si>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Mei 2021</t>
  </si>
  <si>
    <t>LUAS</t>
  </si>
  <si>
    <t>Spek</t>
  </si>
  <si>
    <t>Plat landasan reklame tbl 0,7mm, galvanis</t>
  </si>
  <si>
    <t>Pasar Jimbaran</t>
  </si>
  <si>
    <t>Kab Semarang</t>
  </si>
  <si>
    <t>Rangka Holo 4cm, tbl 2mm</t>
  </si>
  <si>
    <t>Tiang diameter 3", tbl 2,3mm, galvanis</t>
  </si>
  <si>
    <t>Stiker reklame ritrama, laminasi</t>
  </si>
  <si>
    <t>IJIN PASAR, DISTARU, UPTD, DINDAG/ THN</t>
  </si>
  <si>
    <t>PSR JIMBARAN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</si>
</sst>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0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165" fontId="6" fillId="0" borderId="5" xfId="1" applyNumberFormat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3" fillId="0" borderId="5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vertical="center"/>
    </xf>
    <xf numFmtId="164" fontId="6" fillId="0" borderId="5" xfId="2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2" fillId="0" borderId="5" xfId="1" applyFont="1" applyFill="1" applyBorder="1" applyAlignment="1"/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2" fillId="3" borderId="4" xfId="5" applyFont="1" applyFill="1" applyBorder="1" applyAlignment="1" applyProtection="1">
      <alignment vertical="center"/>
    </xf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44451</xdr:colOff>
      <xdr:row>3</xdr:row>
      <xdr:rowOff>13410</xdr:rowOff>
    </xdr:from>
    <xdr:to>
      <xdr:col>22</xdr:col>
      <xdr:colOff>552451</xdr:colOff>
      <xdr:row>14</xdr:row>
      <xdr:rowOff>78567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7D9B36-A21A-4A1F-BE3E-9B613AD94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47901" y="1080210"/>
          <a:ext cx="1219200" cy="2249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I3" workbookViewId="0">
      <selection activeCell="S15" sqref="S15"/>
    </sheetView>
  </sheetViews>
  <sheetFormatPr defaultRowHeight="14.5" x14ac:dyDescent="0.35"/>
  <cols>
    <col min="1" max="1" width="3.81640625" customWidth="1"/>
    <col min="2" max="2" width="16.1796875" bestFit="1" customWidth="1"/>
    <col min="3" max="3" width="8.54296875" bestFit="1" customWidth="1"/>
    <col min="4" max="4" width="18" bestFit="1" customWidth="1"/>
    <col min="5" max="5" width="12.1796875" bestFit="1" customWidth="1"/>
    <col min="6" max="6" width="8.54296875" bestFit="1" customWidth="1"/>
    <col min="7" max="7" width="5.81640625" bestFit="1" customWidth="1"/>
    <col min="8" max="8" width="7.453125" bestFit="1" customWidth="1"/>
    <col min="9" max="9" width="5" bestFit="1" customWidth="1"/>
    <col min="10" max="10" width="8.54296875" bestFit="1" customWidth="1"/>
    <col min="11" max="11" width="10" bestFit="1" customWidth="1"/>
    <col min="12" max="12" width="11" bestFit="1" customWidth="1"/>
    <col min="13" max="13" width="8.54296875" bestFit="1" customWidth="1"/>
    <col min="14" max="14" width="9.26953125" customWidth="1"/>
    <col min="15" max="15" width="10" bestFit="1" customWidth="1"/>
    <col min="16" max="16" width="13.1796875" bestFit="1" customWidth="1"/>
    <col min="17" max="17" width="6.1796875" bestFit="1" customWidth="1"/>
    <col min="18" max="18" width="12.7265625" bestFit="1" customWidth="1"/>
    <col min="19" max="19" width="31.81640625" bestFit="1" customWidth="1"/>
    <col min="20" max="20" width="6.54296875" bestFit="1" customWidth="1"/>
    <col min="22" max="22" width="1.4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2" t="s">
        <v>0</v>
      </c>
      <c r="B2" s="66" t="s">
        <v>1</v>
      </c>
      <c r="C2" s="64" t="s">
        <v>2</v>
      </c>
      <c r="D2" s="66" t="s">
        <v>3</v>
      </c>
      <c r="E2" s="64" t="s">
        <v>4</v>
      </c>
      <c r="F2" s="74" t="s">
        <v>5</v>
      </c>
      <c r="G2" s="75"/>
      <c r="H2" s="64" t="s">
        <v>6</v>
      </c>
      <c r="I2" s="64" t="s">
        <v>23</v>
      </c>
      <c r="J2" s="66" t="s">
        <v>7</v>
      </c>
      <c r="K2" s="70" t="s">
        <v>8</v>
      </c>
      <c r="L2" s="68" t="s">
        <v>20</v>
      </c>
      <c r="M2" s="68" t="s">
        <v>17</v>
      </c>
      <c r="N2" s="68" t="s">
        <v>9</v>
      </c>
      <c r="O2" s="68" t="s">
        <v>16</v>
      </c>
      <c r="P2" s="68" t="s">
        <v>31</v>
      </c>
      <c r="Q2" s="68" t="s">
        <v>18</v>
      </c>
      <c r="R2" s="78" t="s">
        <v>6</v>
      </c>
      <c r="S2" s="66" t="s">
        <v>10</v>
      </c>
      <c r="T2" s="76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3"/>
      <c r="B3" s="67"/>
      <c r="C3" s="65"/>
      <c r="D3" s="67"/>
      <c r="E3" s="65"/>
      <c r="F3" s="7" t="s">
        <v>11</v>
      </c>
      <c r="G3" s="7" t="s">
        <v>12</v>
      </c>
      <c r="H3" s="65"/>
      <c r="I3" s="65"/>
      <c r="J3" s="67"/>
      <c r="K3" s="71"/>
      <c r="L3" s="69"/>
      <c r="M3" s="69"/>
      <c r="N3" s="69"/>
      <c r="O3" s="69"/>
      <c r="P3" s="69"/>
      <c r="Q3" s="69"/>
      <c r="R3" s="79"/>
      <c r="S3" s="67"/>
      <c r="T3" s="7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44"/>
      <c r="B4" s="18"/>
      <c r="C4" s="21"/>
      <c r="D4" s="50"/>
      <c r="E4" s="26"/>
      <c r="F4" s="36"/>
      <c r="G4" s="36"/>
      <c r="H4" s="36"/>
      <c r="I4" s="36"/>
      <c r="J4" s="37"/>
      <c r="K4" s="35"/>
      <c r="L4" s="35"/>
      <c r="M4" s="35"/>
      <c r="N4" s="35"/>
      <c r="O4" s="35"/>
      <c r="P4" s="35"/>
      <c r="Q4" s="35"/>
      <c r="R4" s="31"/>
      <c r="S4" s="45" t="s">
        <v>24</v>
      </c>
      <c r="T4" s="46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/>
      <c r="B5" s="13"/>
      <c r="C5" s="8"/>
      <c r="D5" s="51"/>
      <c r="E5" s="25"/>
      <c r="F5" s="27"/>
      <c r="G5" s="27"/>
      <c r="H5" s="27"/>
      <c r="I5" s="27"/>
      <c r="J5" s="28"/>
      <c r="K5" s="29"/>
      <c r="L5" s="29"/>
      <c r="M5" s="29"/>
      <c r="N5" s="35"/>
      <c r="O5" s="29"/>
      <c r="P5" s="35"/>
      <c r="Q5" s="35"/>
      <c r="R5" s="30"/>
      <c r="S5" s="12" t="s">
        <v>28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/>
      <c r="B6" s="13"/>
      <c r="C6" s="8"/>
      <c r="D6" s="51"/>
      <c r="E6" s="25"/>
      <c r="F6" s="38"/>
      <c r="G6" s="38"/>
      <c r="H6" s="38"/>
      <c r="I6" s="27"/>
      <c r="J6" s="28"/>
      <c r="K6" s="29"/>
      <c r="L6" s="29"/>
      <c r="M6" s="29"/>
      <c r="N6" s="35"/>
      <c r="O6" s="29"/>
      <c r="P6" s="35"/>
      <c r="Q6" s="35"/>
      <c r="R6" s="30"/>
      <c r="S6" s="52" t="s">
        <v>29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ht="26" x14ac:dyDescent="0.35">
      <c r="A7" s="12"/>
      <c r="B7" s="13"/>
      <c r="C7" s="8"/>
      <c r="D7" s="51"/>
      <c r="E7" s="39"/>
      <c r="F7" s="27"/>
      <c r="G7" s="27"/>
      <c r="H7" s="27"/>
      <c r="I7" s="27"/>
      <c r="J7" s="28"/>
      <c r="K7" s="29"/>
      <c r="L7" s="29"/>
      <c r="M7" s="29"/>
      <c r="N7" s="35"/>
      <c r="O7" s="29"/>
      <c r="P7" s="35"/>
      <c r="Q7" s="35"/>
      <c r="R7" s="30"/>
      <c r="S7" s="53" t="s">
        <v>25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/>
      <c r="B8" s="13"/>
      <c r="C8" s="8"/>
      <c r="D8" s="51"/>
      <c r="E8" s="39"/>
      <c r="F8" s="27"/>
      <c r="G8" s="27"/>
      <c r="H8" s="27"/>
      <c r="I8" s="27"/>
      <c r="J8" s="28"/>
      <c r="K8" s="29"/>
      <c r="L8" s="29"/>
      <c r="M8" s="29"/>
      <c r="N8" s="35"/>
      <c r="O8" s="29"/>
      <c r="P8" s="35"/>
      <c r="Q8" s="35"/>
      <c r="R8" s="30"/>
      <c r="S8" s="41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55">
        <v>6</v>
      </c>
      <c r="B9" s="55" t="s">
        <v>21</v>
      </c>
      <c r="C9" s="56" t="s">
        <v>22</v>
      </c>
      <c r="D9" s="57" t="s">
        <v>26</v>
      </c>
      <c r="E9" s="58" t="s">
        <v>27</v>
      </c>
      <c r="F9" s="59">
        <v>5</v>
      </c>
      <c r="G9" s="59">
        <v>1.2</v>
      </c>
      <c r="H9" s="59">
        <v>1</v>
      </c>
      <c r="I9" s="59">
        <f t="shared" ref="I4:I11" si="0">F9*G9*H9</f>
        <v>6</v>
      </c>
      <c r="J9" s="60">
        <v>650000</v>
      </c>
      <c r="K9" s="61">
        <f t="shared" ref="K9" si="1">J9*I9</f>
        <v>3900000</v>
      </c>
      <c r="L9" s="61">
        <v>1200000</v>
      </c>
      <c r="M9" s="61">
        <v>600000</v>
      </c>
      <c r="N9" s="62"/>
      <c r="O9" s="61">
        <f>(250000*I9)+(300000*I9)</f>
        <v>3300000</v>
      </c>
      <c r="P9" s="62">
        <f t="shared" ref="P5:P11" si="2">250000*I9</f>
        <v>1500000</v>
      </c>
      <c r="Q9" s="62"/>
      <c r="R9" s="63">
        <f t="shared" ref="R5:R11" si="3">K9+L9+M9+N9+O9</f>
        <v>9000000</v>
      </c>
      <c r="S9" s="54" t="s">
        <v>30</v>
      </c>
      <c r="T9" s="20"/>
      <c r="U9" s="1"/>
      <c r="V9" s="1"/>
      <c r="W9" s="1"/>
      <c r="X9" s="1" t="s">
        <v>32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12"/>
      <c r="B10" s="13"/>
      <c r="C10" s="8"/>
      <c r="D10" s="51"/>
      <c r="E10" s="39"/>
      <c r="F10" s="27"/>
      <c r="G10" s="27"/>
      <c r="H10" s="27"/>
      <c r="I10" s="27"/>
      <c r="J10" s="28"/>
      <c r="K10" s="29"/>
      <c r="L10" s="29"/>
      <c r="M10" s="29"/>
      <c r="N10" s="35"/>
      <c r="O10" s="29"/>
      <c r="P10" s="35"/>
      <c r="Q10" s="35"/>
      <c r="R10" s="30"/>
      <c r="S10" s="40"/>
      <c r="T10" s="20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12"/>
      <c r="B11" s="13"/>
      <c r="C11" s="8"/>
      <c r="D11" s="47"/>
      <c r="E11" s="16"/>
      <c r="F11" s="38"/>
      <c r="G11" s="38"/>
      <c r="H11" s="38"/>
      <c r="I11" s="27"/>
      <c r="J11" s="28"/>
      <c r="K11" s="29"/>
      <c r="L11" s="29"/>
      <c r="M11" s="29"/>
      <c r="N11" s="35"/>
      <c r="O11" s="29"/>
      <c r="P11" s="35"/>
      <c r="Q11" s="35"/>
      <c r="R11" s="30"/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3"/>
      <c r="M12" s="33"/>
      <c r="N12" s="42"/>
      <c r="O12" s="42"/>
      <c r="P12" s="42"/>
      <c r="Q12" s="42"/>
      <c r="R12" s="42"/>
      <c r="S12" s="43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2"/>
      <c r="G13" s="23"/>
      <c r="H13" s="24"/>
      <c r="I13" s="24"/>
      <c r="J13" s="32"/>
      <c r="K13" s="33"/>
      <c r="L13" s="33"/>
      <c r="M13" s="33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4"/>
      <c r="I14" s="34"/>
      <c r="J14" s="34"/>
      <c r="K14" s="34"/>
      <c r="L14" s="34"/>
      <c r="M14" s="34"/>
      <c r="N14" s="48" t="s">
        <v>13</v>
      </c>
      <c r="O14" s="48"/>
      <c r="P14" s="49"/>
      <c r="Q14" s="49"/>
      <c r="R14" s="48">
        <f>SUM(R4:R11)</f>
        <v>9000000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12" right="0.12" top="4.2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cp:lastPrinted>2021-05-03T03:39:24Z</cp:lastPrinted>
  <dcterms:created xsi:type="dcterms:W3CDTF">2021-03-31T09:34:53Z</dcterms:created>
  <dcterms:modified xsi:type="dcterms:W3CDTF">2021-05-03T05:02:43Z</dcterms:modified>
</cp:coreProperties>
</file>