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LPAP\0521\"/>
    </mc:Choice>
  </mc:AlternateContent>
  <xr:revisionPtr revIDLastSave="0" documentId="13_ncr:1_{C341ABC9-982A-499E-B8E3-CD0F4E4A8D11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Sheet2" sheetId="3" r:id="rId1"/>
    <sheet name="KEBUTUHAN BIAYA" sheetId="1" r:id="rId2"/>
  </sheets>
  <externalReferences>
    <externalReference r:id="rId3"/>
  </externalReferences>
  <definedNames>
    <definedName name="ALAMAT">[1]ALAMAT!$1:$1048576</definedName>
    <definedName name="DAMKDS">#REF!</definedName>
    <definedName name="DAMSLO">#REF!</definedName>
    <definedName name="DAMYOG">#REF!</definedName>
    <definedName name="DAMYOG2">#REF!</definedName>
    <definedName name="dumpwk">#REF!</definedName>
    <definedName name="KLAS">[1]Sheet4!$1:$1048576</definedName>
  </definedNames>
  <calcPr calcId="191029"/>
</workbook>
</file>

<file path=xl/calcChain.xml><?xml version="1.0" encoding="utf-8"?>
<calcChain xmlns="http://schemas.openxmlformats.org/spreadsheetml/2006/main">
  <c r="I3" i="3" l="1"/>
  <c r="I4" i="3"/>
  <c r="F5" i="3"/>
  <c r="G5" i="3"/>
  <c r="H5" i="3"/>
  <c r="I5" i="3" s="1"/>
  <c r="E5" i="3"/>
  <c r="I2" i="3"/>
  <c r="J8" i="1" l="1"/>
  <c r="K6" i="1" l="1"/>
  <c r="K7" i="1"/>
  <c r="K5" i="1"/>
  <c r="K8" i="1" l="1"/>
  <c r="K9" i="1" s="1"/>
</calcChain>
</file>

<file path=xl/sharedStrings.xml><?xml version="1.0" encoding="utf-8"?>
<sst xmlns="http://schemas.openxmlformats.org/spreadsheetml/2006/main" count="60" uniqueCount="52">
  <si>
    <t>AKTIFITAS PROMOSI</t>
  </si>
  <si>
    <t>KETERANGAN</t>
  </si>
  <si>
    <t>NO</t>
  </si>
  <si>
    <t>TANGGAL</t>
  </si>
  <si>
    <t>NAMA TOKO / TEMPAT</t>
  </si>
  <si>
    <t>TOTAL</t>
  </si>
  <si>
    <t>FLOOR DISPLAY</t>
  </si>
  <si>
    <t>MM. GOORI TOSERBA SWALAYAN</t>
  </si>
  <si>
    <t>JUMLAH</t>
  </si>
  <si>
    <t>UKURAN (M)</t>
  </si>
  <si>
    <t>HARGA</t>
  </si>
  <si>
    <t>RUPIAH</t>
  </si>
  <si>
    <t>SATUAN</t>
  </si>
  <si>
    <t>TOTAL BIAYA</t>
  </si>
  <si>
    <t>SM. SENTRAL</t>
  </si>
  <si>
    <t>SUB TOTAL</t>
  </si>
  <si>
    <t>ITEM</t>
  </si>
  <si>
    <t>MM INTAN PERMAI</t>
  </si>
  <si>
    <t>S/D</t>
  </si>
  <si>
    <t>PJG</t>
  </si>
  <si>
    <t>LBR</t>
  </si>
  <si>
    <t>all item product KSP</t>
  </si>
  <si>
    <t>product KSP</t>
  </si>
  <si>
    <t>RINCIAN AKTIFITAS PROMOSI DAN KEBUTUHAN BIAYA LPAP FEBRUARI 2021</t>
  </si>
  <si>
    <t>FLOOR DISPLAY PERIODE 1 Mei s/d 31 jul 2021</t>
  </si>
  <si>
    <t>No Rek</t>
  </si>
  <si>
    <t>Nama</t>
  </si>
  <si>
    <t>Bank</t>
  </si>
  <si>
    <t>Cabang</t>
  </si>
  <si>
    <t>DEWI MURBAWATI</t>
  </si>
  <si>
    <t>BCA</t>
  </si>
  <si>
    <t>KENDAL</t>
  </si>
  <si>
    <t>FAIZ AHMAD</t>
  </si>
  <si>
    <t>SMG</t>
  </si>
  <si>
    <t>TEKUN JAYA CV</t>
  </si>
  <si>
    <t>CUSTID</t>
  </si>
  <si>
    <t>NAMALANG</t>
  </si>
  <si>
    <t>ALMTLANG</t>
  </si>
  <si>
    <t>SORTCAB</t>
  </si>
  <si>
    <t>761697</t>
  </si>
  <si>
    <t>JL. PROF. HAMKA NO 99, NGALIYAN, SEMARANG</t>
  </si>
  <si>
    <t>1054961</t>
  </si>
  <si>
    <t>MM. INTAN PERMAI</t>
  </si>
  <si>
    <t>JL. ELANG RAYA A-1, SAMBIROTO, TEMBALANG, SEMARANG</t>
  </si>
  <si>
    <t>92089</t>
  </si>
  <si>
    <t>JL. RAYA 305, KENDAL.</t>
  </si>
  <si>
    <t>Jan</t>
  </si>
  <si>
    <t>Feb</t>
  </si>
  <si>
    <t>Mar</t>
  </si>
  <si>
    <t>SMG Total</t>
  </si>
  <si>
    <t>Avg</t>
  </si>
  <si>
    <t>Ttl TW1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</si>
</sst>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409]d\-mmm\-yy;@"/>
  </numFmts>
  <fonts count="42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indexed="10"/>
      <name val="Arial"/>
      <family val="2"/>
    </font>
    <font>
      <i/>
      <sz val="11"/>
      <color indexed="23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b/>
      <sz val="18"/>
      <color rgb="FF1F4A7E"/>
      <name val="Cambria"/>
      <family val="2"/>
    </font>
    <font>
      <b/>
      <sz val="15"/>
      <color rgb="FF1F4A7E"/>
      <name val="Arial"/>
      <family val="2"/>
    </font>
    <font>
      <b/>
      <sz val="13"/>
      <color rgb="FF1F4A7E"/>
      <name val="Arial"/>
      <family val="2"/>
    </font>
    <font>
      <b/>
      <sz val="11"/>
      <color rgb="FF1F4A7E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sz val="11"/>
      <color rgb="FF9C6500"/>
      <name val="Arial"/>
      <family val="2"/>
    </font>
    <font>
      <sz val="11"/>
      <color rgb="FFFA7D0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9" fillId="6" borderId="0" applyNumberFormat="0" applyBorder="0" applyAlignment="0" applyProtection="0"/>
    <xf numFmtId="0" fontId="10" fillId="8" borderId="1" applyNumberFormat="0" applyAlignment="0" applyProtection="0"/>
    <xf numFmtId="0" fontId="4" fillId="17" borderId="2" applyNumberFormat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1" applyNumberFormat="0" applyAlignment="0" applyProtection="0"/>
    <xf numFmtId="0" fontId="16" fillId="0" borderId="6" applyNumberFormat="0" applyFill="0" applyAlignment="0" applyProtection="0"/>
    <xf numFmtId="0" fontId="17" fillId="10" borderId="0" applyNumberFormat="0" applyBorder="0" applyAlignment="0" applyProtection="0"/>
    <xf numFmtId="0" fontId="23" fillId="0" borderId="0"/>
    <xf numFmtId="0" fontId="3" fillId="7" borderId="7" applyNumberFormat="0" applyFont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5" fillId="0" borderId="0" applyNumberFormat="0" applyFill="0" applyBorder="0" applyAlignment="0" applyProtection="0"/>
    <xf numFmtId="0" fontId="29" fillId="36" borderId="0" applyNumberFormat="0" applyBorder="0" applyAlignment="0" applyProtection="0"/>
    <xf numFmtId="0" fontId="30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24" fillId="44" borderId="15" applyNumberFormat="0" applyAlignment="0" applyProtection="0"/>
    <xf numFmtId="0" fontId="27" fillId="0" borderId="16" applyNumberFormat="0" applyFill="0" applyAlignment="0" applyProtection="0"/>
    <xf numFmtId="0" fontId="23" fillId="45" borderId="17" applyNumberFormat="0" applyFont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46" borderId="18" applyNumberFormat="0" applyAlignment="0" applyProtection="0"/>
    <xf numFmtId="0" fontId="36" fillId="47" borderId="18" applyNumberFormat="0" applyAlignment="0" applyProtection="0"/>
    <xf numFmtId="0" fontId="37" fillId="46" borderId="19" applyNumberFormat="0" applyAlignment="0" applyProtection="0"/>
    <xf numFmtId="0" fontId="38" fillId="48" borderId="0" applyNumberFormat="0" applyBorder="0" applyAlignment="0" applyProtection="0"/>
    <xf numFmtId="0" fontId="39" fillId="0" borderId="20" applyNumberFormat="0" applyFill="0" applyAlignment="0" applyProtection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164" fontId="2" fillId="0" borderId="0" applyFont="0" applyFill="0" applyBorder="0" applyAlignment="0" applyProtection="0"/>
    <xf numFmtId="0" fontId="20" fillId="0" borderId="0"/>
    <xf numFmtId="0" fontId="2" fillId="0" borderId="0"/>
    <xf numFmtId="0" fontId="40" fillId="0" borderId="0"/>
    <xf numFmtId="0" fontId="2" fillId="0" borderId="0"/>
    <xf numFmtId="0" fontId="40" fillId="0" borderId="0"/>
    <xf numFmtId="165" fontId="20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41" fillId="0" borderId="0"/>
    <xf numFmtId="0" fontId="3" fillId="0" borderId="0"/>
    <xf numFmtId="0" fontId="40" fillId="0" borderId="0"/>
    <xf numFmtId="0" fontId="40" fillId="0" borderId="0"/>
    <xf numFmtId="0" fontId="1" fillId="0" borderId="0"/>
    <xf numFmtId="41" fontId="1" fillId="0" borderId="0" applyFont="0" applyFill="0" applyBorder="0" applyAlignment="0" applyProtection="0"/>
  </cellStyleXfs>
  <cellXfs count="49">
    <xf numFmtId="0" fontId="0" fillId="0" borderId="0" xfId="0"/>
    <xf numFmtId="0" fontId="20" fillId="0" borderId="10" xfId="0" applyFont="1" applyFill="1" applyBorder="1"/>
    <xf numFmtId="0" fontId="21" fillId="0" borderId="10" xfId="0" applyFont="1" applyFill="1" applyBorder="1"/>
    <xf numFmtId="0" fontId="20" fillId="0" borderId="0" xfId="0" applyFont="1" applyFill="1"/>
    <xf numFmtId="0" fontId="22" fillId="0" borderId="0" xfId="0" applyFont="1" applyFill="1" applyBorder="1"/>
    <xf numFmtId="0" fontId="21" fillId="0" borderId="0" xfId="0" applyFont="1" applyFill="1" applyBorder="1"/>
    <xf numFmtId="164" fontId="20" fillId="0" borderId="0" xfId="47" applyFont="1" applyFill="1"/>
    <xf numFmtId="164" fontId="21" fillId="0" borderId="0" xfId="47" applyFont="1" applyFill="1"/>
    <xf numFmtId="164" fontId="21" fillId="0" borderId="10" xfId="47" applyFont="1" applyFill="1" applyBorder="1"/>
    <xf numFmtId="167" fontId="20" fillId="0" borderId="10" xfId="0" applyNumberFormat="1" applyFont="1" applyFill="1" applyBorder="1"/>
    <xf numFmtId="164" fontId="20" fillId="0" borderId="10" xfId="47" applyFont="1" applyFill="1" applyBorder="1"/>
    <xf numFmtId="166" fontId="20" fillId="0" borderId="10" xfId="46" applyNumberFormat="1" applyFont="1" applyFill="1" applyBorder="1"/>
    <xf numFmtId="0" fontId="21" fillId="0" borderId="10" xfId="0" applyFont="1" applyFill="1" applyBorder="1" applyAlignment="1">
      <alignment wrapText="1"/>
    </xf>
    <xf numFmtId="0" fontId="21" fillId="0" borderId="10" xfId="0" applyFont="1" applyFill="1" applyBorder="1" applyAlignment="1">
      <alignment horizontal="center"/>
    </xf>
    <xf numFmtId="0" fontId="20" fillId="0" borderId="0" xfId="0" applyFont="1" applyFill="1" applyBorder="1"/>
    <xf numFmtId="0" fontId="21" fillId="0" borderId="0" xfId="0" applyNumberFormat="1" applyFont="1" applyFill="1" applyBorder="1" applyAlignment="1" applyProtection="1">
      <alignment horizontal="center" vertical="center"/>
    </xf>
    <xf numFmtId="164" fontId="21" fillId="0" borderId="0" xfId="47" applyFont="1" applyFill="1" applyBorder="1"/>
    <xf numFmtId="0" fontId="20" fillId="0" borderId="0" xfId="0" applyFont="1" applyFill="1" applyBorder="1" applyAlignment="1">
      <alignment wrapText="1"/>
    </xf>
    <xf numFmtId="0" fontId="20" fillId="0" borderId="1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 vertical="center"/>
    </xf>
    <xf numFmtId="0" fontId="20" fillId="50" borderId="10" xfId="0" applyFont="1" applyFill="1" applyBorder="1"/>
    <xf numFmtId="0" fontId="21" fillId="50" borderId="10" xfId="0" applyFont="1" applyFill="1" applyBorder="1" applyAlignment="1"/>
    <xf numFmtId="166" fontId="21" fillId="50" borderId="10" xfId="46" applyNumberFormat="1" applyFont="1" applyFill="1" applyBorder="1"/>
    <xf numFmtId="0" fontId="20" fillId="0" borderId="0" xfId="0" applyFont="1" applyFill="1" applyAlignment="1">
      <alignment horizontal="center"/>
    </xf>
    <xf numFmtId="0" fontId="21" fillId="50" borderId="10" xfId="0" applyFont="1" applyFill="1" applyBorder="1" applyAlignment="1">
      <alignment horizontal="center"/>
    </xf>
    <xf numFmtId="166" fontId="21" fillId="50" borderId="10" xfId="0" applyNumberFormat="1" applyFont="1" applyFill="1" applyBorder="1" applyAlignment="1"/>
    <xf numFmtId="0" fontId="20" fillId="49" borderId="10" xfId="0" applyFont="1" applyFill="1" applyBorder="1"/>
    <xf numFmtId="0" fontId="21" fillId="49" borderId="10" xfId="0" applyFont="1" applyFill="1" applyBorder="1"/>
    <xf numFmtId="0" fontId="21" fillId="49" borderId="10" xfId="0" applyNumberFormat="1" applyFont="1" applyFill="1" applyBorder="1" applyAlignment="1" applyProtection="1">
      <alignment horizontal="center" vertical="center"/>
    </xf>
    <xf numFmtId="164" fontId="21" fillId="49" borderId="10" xfId="47" applyFont="1" applyFill="1" applyBorder="1"/>
    <xf numFmtId="0" fontId="20" fillId="49" borderId="10" xfId="0" applyFont="1" applyFill="1" applyBorder="1" applyAlignment="1">
      <alignment wrapText="1"/>
    </xf>
    <xf numFmtId="0" fontId="20" fillId="0" borderId="10" xfId="0" applyFont="1" applyFill="1" applyBorder="1" applyAlignment="1">
      <alignment vertical="center" wrapText="1"/>
    </xf>
    <xf numFmtId="0" fontId="21" fillId="50" borderId="11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164" fontId="21" fillId="0" borderId="11" xfId="47" applyFont="1" applyFill="1" applyBorder="1" applyAlignment="1">
      <alignment horizontal="center" vertical="center"/>
    </xf>
    <xf numFmtId="164" fontId="21" fillId="0" borderId="21" xfId="47" applyFont="1" applyFill="1" applyBorder="1" applyAlignment="1">
      <alignment horizontal="center" vertical="center"/>
    </xf>
    <xf numFmtId="0" fontId="0" fillId="0" borderId="10" xfId="0" applyBorder="1"/>
    <xf numFmtId="164" fontId="0" fillId="0" borderId="10" xfId="47" applyFont="1" applyBorder="1"/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0" fillId="0" borderId="25" xfId="0" applyBorder="1"/>
    <xf numFmtId="164" fontId="0" fillId="0" borderId="26" xfId="47" applyFont="1" applyBorder="1"/>
    <xf numFmtId="0" fontId="0" fillId="0" borderId="27" xfId="0" applyBorder="1"/>
    <xf numFmtId="0" fontId="0" fillId="0" borderId="28" xfId="0" applyBorder="1"/>
    <xf numFmtId="164" fontId="0" fillId="0" borderId="28" xfId="47" applyFont="1" applyBorder="1"/>
    <xf numFmtId="164" fontId="0" fillId="0" borderId="29" xfId="47" applyFont="1" applyBorder="1"/>
  </cellXfs>
  <cellStyles count="10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强调文字颜色 1" xfId="7" xr:uid="{00000000-0005-0000-0000-000006000000}"/>
    <cellStyle name="20% - 强调文字颜色 2" xfId="8" xr:uid="{00000000-0005-0000-0000-000007000000}"/>
    <cellStyle name="20% - 强调文字颜色 3" xfId="9" xr:uid="{00000000-0005-0000-0000-000008000000}"/>
    <cellStyle name="20% - 强调文字颜色 4" xfId="10" xr:uid="{00000000-0005-0000-0000-000009000000}"/>
    <cellStyle name="20% - 强调文字颜色 5" xfId="11" xr:uid="{00000000-0005-0000-0000-00000A000000}"/>
    <cellStyle name="20% - 强调文字颜色 6" xfId="12" xr:uid="{00000000-0005-0000-0000-00000B000000}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强调文字颜色 1" xfId="19" xr:uid="{00000000-0005-0000-0000-000012000000}"/>
    <cellStyle name="40% - 强调文字颜色 2" xfId="20" xr:uid="{00000000-0005-0000-0000-000013000000}"/>
    <cellStyle name="40% - 强调文字颜色 3" xfId="21" xr:uid="{00000000-0005-0000-0000-000014000000}"/>
    <cellStyle name="40% - 强调文字颜色 4" xfId="22" xr:uid="{00000000-0005-0000-0000-000015000000}"/>
    <cellStyle name="40% - 强调文字颜色 5" xfId="23" xr:uid="{00000000-0005-0000-0000-000016000000}"/>
    <cellStyle name="40% - 强调文字颜色 6" xfId="24" xr:uid="{00000000-0005-0000-0000-000017000000}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60% - 强调文字颜色 1" xfId="31" xr:uid="{00000000-0005-0000-0000-00001E000000}"/>
    <cellStyle name="60% - 强调文字颜色 2" xfId="32" xr:uid="{00000000-0005-0000-0000-00001F000000}"/>
    <cellStyle name="60% - 强调文字颜色 3" xfId="33" xr:uid="{00000000-0005-0000-0000-000020000000}"/>
    <cellStyle name="60% - 强调文字颜色 4" xfId="34" xr:uid="{00000000-0005-0000-0000-000021000000}"/>
    <cellStyle name="60% - 强调文字颜色 5" xfId="35" xr:uid="{00000000-0005-0000-0000-000022000000}"/>
    <cellStyle name="60% - 强调文字颜色 6" xfId="36" xr:uid="{00000000-0005-0000-0000-000023000000}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Calculation" xfId="44" builtinId="22" customBuiltin="1"/>
    <cellStyle name="Check Cell" xfId="45" builtinId="23" customBuiltin="1"/>
    <cellStyle name="Comma" xfId="46" builtinId="3"/>
    <cellStyle name="Comma [0]" xfId="47" builtinId="6"/>
    <cellStyle name="Comma [0] 2" xfId="89" xr:uid="{00000000-0005-0000-0000-00002F000000}"/>
    <cellStyle name="Comma [0] 3" xfId="103" xr:uid="{2818FE1C-8706-49D5-915E-1593709B4557}"/>
    <cellStyle name="Comma 2" xfId="87" xr:uid="{00000000-0005-0000-0000-000030000000}"/>
    <cellStyle name="Comma 2 2" xfId="95" xr:uid="{00000000-0005-0000-0000-000031000000}"/>
    <cellStyle name="Comma 4" xfId="96" xr:uid="{00000000-0005-0000-0000-000032000000}"/>
    <cellStyle name="Explanatory Text" xfId="48" builtinId="53" customBuiltin="1"/>
    <cellStyle name="Good" xfId="49" builtinId="26" customBuiltin="1"/>
    <cellStyle name="Heading 1" xfId="50" builtinId="16" customBuiltin="1"/>
    <cellStyle name="Heading 2" xfId="51" builtinId="17" customBuiltin="1"/>
    <cellStyle name="Heading 3" xfId="52" builtinId="18" customBuiltin="1"/>
    <cellStyle name="Heading 4" xfId="53" builtinId="19" customBuiltin="1"/>
    <cellStyle name="Input" xfId="54" builtinId="20" customBuiltin="1"/>
    <cellStyle name="Linked Cell" xfId="55" builtinId="24" customBuiltin="1"/>
    <cellStyle name="Neutral" xfId="56" builtinId="28" customBuiltin="1"/>
    <cellStyle name="Normal" xfId="0" builtinId="0"/>
    <cellStyle name="Normal 17 2" xfId="97" xr:uid="{00000000-0005-0000-0000-00003D000000}"/>
    <cellStyle name="Normal 2" xfId="57" xr:uid="{00000000-0005-0000-0000-00003E000000}"/>
    <cellStyle name="Normal 2 19 2" xfId="90" xr:uid="{00000000-0005-0000-0000-00003F000000}"/>
    <cellStyle name="Normal 2 2" xfId="88" xr:uid="{00000000-0005-0000-0000-000040000000}"/>
    <cellStyle name="Normal 2 4" xfId="98" xr:uid="{00000000-0005-0000-0000-000041000000}"/>
    <cellStyle name="Normal 3" xfId="86" xr:uid="{00000000-0005-0000-0000-000042000000}"/>
    <cellStyle name="Normal 3 2" xfId="99" xr:uid="{00000000-0005-0000-0000-000043000000}"/>
    <cellStyle name="Normal 4" xfId="100" xr:uid="{00000000-0005-0000-0000-000044000000}"/>
    <cellStyle name="Normal 4 2" xfId="94" xr:uid="{00000000-0005-0000-0000-000045000000}"/>
    <cellStyle name="Normal 5" xfId="91" xr:uid="{00000000-0005-0000-0000-000046000000}"/>
    <cellStyle name="Normal 6" xfId="101" xr:uid="{00000000-0005-0000-0000-000047000000}"/>
    <cellStyle name="Normal 6 2" xfId="92" xr:uid="{00000000-0005-0000-0000-000048000000}"/>
    <cellStyle name="Normal 7" xfId="93" xr:uid="{00000000-0005-0000-0000-000049000000}"/>
    <cellStyle name="Normal 8" xfId="102" xr:uid="{7395BAFE-F2F4-4646-8A4B-164CEF85F5E3}"/>
    <cellStyle name="Note" xfId="58" builtinId="10" customBuiltin="1"/>
    <cellStyle name="Output" xfId="59" builtinId="21" customBuiltin="1"/>
    <cellStyle name="Title" xfId="60" builtinId="15" customBuiltin="1"/>
    <cellStyle name="Total" xfId="61" builtinId="25" customBuiltin="1"/>
    <cellStyle name="Warning Text" xfId="62" builtinId="11" customBuiltin="1"/>
    <cellStyle name="好" xfId="63" xr:uid="{00000000-0005-0000-0000-00004F000000}"/>
    <cellStyle name="差" xfId="64" xr:uid="{00000000-0005-0000-0000-000050000000}"/>
    <cellStyle name="强调文字颜色 1" xfId="65" xr:uid="{00000000-0005-0000-0000-000051000000}"/>
    <cellStyle name="强调文字颜色 2" xfId="66" xr:uid="{00000000-0005-0000-0000-000052000000}"/>
    <cellStyle name="强调文字颜色 3" xfId="67" xr:uid="{00000000-0005-0000-0000-000053000000}"/>
    <cellStyle name="强调文字颜色 4" xfId="68" xr:uid="{00000000-0005-0000-0000-000054000000}"/>
    <cellStyle name="强调文字颜色 5" xfId="69" xr:uid="{00000000-0005-0000-0000-000055000000}"/>
    <cellStyle name="强调文字颜色 6" xfId="70" xr:uid="{00000000-0005-0000-0000-000056000000}"/>
    <cellStyle name="标题" xfId="71" xr:uid="{00000000-0005-0000-0000-000057000000}"/>
    <cellStyle name="标题 1" xfId="72" xr:uid="{00000000-0005-0000-0000-000058000000}"/>
    <cellStyle name="标题 2" xfId="73" xr:uid="{00000000-0005-0000-0000-000059000000}"/>
    <cellStyle name="标题 3" xfId="74" xr:uid="{00000000-0005-0000-0000-00005A000000}"/>
    <cellStyle name="标题 4" xfId="75" xr:uid="{00000000-0005-0000-0000-00005B000000}"/>
    <cellStyle name="检查单元格" xfId="76" xr:uid="{00000000-0005-0000-0000-00005C000000}"/>
    <cellStyle name="汇总" xfId="77" xr:uid="{00000000-0005-0000-0000-00005D000000}"/>
    <cellStyle name="注释" xfId="78" xr:uid="{00000000-0005-0000-0000-00005E000000}"/>
    <cellStyle name="解释性文本" xfId="79" xr:uid="{00000000-0005-0000-0000-00005F000000}"/>
    <cellStyle name="警告文本" xfId="80" xr:uid="{00000000-0005-0000-0000-000060000000}"/>
    <cellStyle name="计算" xfId="81" xr:uid="{00000000-0005-0000-0000-000061000000}"/>
    <cellStyle name="输入" xfId="82" xr:uid="{00000000-0005-0000-0000-000062000000}"/>
    <cellStyle name="输出" xfId="83" xr:uid="{00000000-0005-0000-0000-000063000000}"/>
    <cellStyle name="适中" xfId="84" xr:uid="{00000000-0005-0000-0000-000064000000}"/>
    <cellStyle name="链接单元格" xfId="85" xr:uid="{00000000-0005-0000-0000-00006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KARA/KARA%202016/MEETING/MEETING%20SMG%2013%20MARET%202019/DATA%20PASAR%20DAN%20JADWAL%20M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data pasar"/>
      <sheetName val="AGUSTUS"/>
      <sheetName val="ALAMAT"/>
      <sheetName val="Sheet4"/>
    </sheetNames>
    <sheetDataSet>
      <sheetData sheetId="0"/>
      <sheetData sheetId="1"/>
      <sheetData sheetId="2"/>
      <sheetData sheetId="3">
        <row r="1">
          <cell r="A1" t="str">
            <v>NAMA PASAR</v>
          </cell>
          <cell r="B1" t="str">
            <v>ALAMAT</v>
          </cell>
          <cell r="C1">
            <v>0</v>
          </cell>
        </row>
        <row r="2">
          <cell r="A2" t="str">
            <v>PASAR  SOKARAJA</v>
          </cell>
          <cell r="B2" t="str">
            <v>JL.JENDRAL GATOT SUBROTO/PURWOKERTO</v>
          </cell>
          <cell r="C2" t="str">
            <v>A</v>
          </cell>
        </row>
        <row r="3">
          <cell r="A3" t="str">
            <v>PASAR AJIBARANG</v>
          </cell>
          <cell r="B3" t="str">
            <v>JL.RAYA AJIBARANG</v>
          </cell>
          <cell r="C3" t="str">
            <v>A</v>
          </cell>
        </row>
        <row r="4">
          <cell r="A4" t="str">
            <v>PASAR BANCAR</v>
          </cell>
          <cell r="B4" t="str">
            <v>DESA BANCAR PURBALINGGA</v>
          </cell>
          <cell r="C4" t="str">
            <v>B</v>
          </cell>
        </row>
        <row r="5">
          <cell r="A5" t="str">
            <v>PASAR BANDUNG SRUNI</v>
          </cell>
          <cell r="B5" t="str">
            <v>KEJAWANG BOJONGSARI KEBUMEN</v>
          </cell>
          <cell r="C5" t="str">
            <v>B</v>
          </cell>
        </row>
        <row r="6">
          <cell r="A6" t="str">
            <v>PASAR BANJARNEGARA</v>
          </cell>
          <cell r="B6" t="str">
            <v>JL.VETERAN BANJAR NEGARA</v>
          </cell>
          <cell r="C6" t="str">
            <v>A</v>
          </cell>
        </row>
        <row r="7">
          <cell r="A7" t="str">
            <v>PASAR BANYUMAS</v>
          </cell>
          <cell r="B7" t="str">
            <v>JL.GATOT SUBROTO/PURWOKERTO</v>
          </cell>
          <cell r="C7" t="str">
            <v>B</v>
          </cell>
        </row>
        <row r="8">
          <cell r="A8" t="str">
            <v>PASAR BOBOTSARI</v>
          </cell>
          <cell r="B8" t="str">
            <v>JL.KOLONEL SUGIRI BOBOTSARI</v>
          </cell>
          <cell r="C8" t="str">
            <v>A</v>
          </cell>
        </row>
        <row r="9">
          <cell r="A9" t="str">
            <v>PASAR BOJONG SARI</v>
          </cell>
          <cell r="B9" t="str">
            <v>JL.PURBALINGGA</v>
          </cell>
          <cell r="C9" t="str">
            <v>B</v>
          </cell>
        </row>
        <row r="10">
          <cell r="A10" t="str">
            <v>PASAR BUKATEJA</v>
          </cell>
          <cell r="B10" t="str">
            <v>JL.ARGANDARU PURBALINGGA</v>
          </cell>
          <cell r="C10" t="str">
            <v>B</v>
          </cell>
        </row>
        <row r="11">
          <cell r="A11" t="str">
            <v>PASAR BUMIAYU</v>
          </cell>
          <cell r="B11" t="str">
            <v>JL.JATISAWIT BUMIAYU</v>
          </cell>
          <cell r="C11" t="str">
            <v>A</v>
          </cell>
        </row>
        <row r="12">
          <cell r="A12" t="str">
            <v>PASAR CERME</v>
          </cell>
          <cell r="B12" t="str">
            <v>JL.RIYANTO PURWOSARI</v>
          </cell>
          <cell r="C12" t="str">
            <v>B</v>
          </cell>
        </row>
        <row r="13">
          <cell r="A13" t="str">
            <v>PASAR CILONGOK</v>
          </cell>
          <cell r="B13" t="str">
            <v>DESA CILONGOK AJIBARANG</v>
          </cell>
          <cell r="C13" t="str">
            <v>B</v>
          </cell>
        </row>
        <row r="14">
          <cell r="A14" t="str">
            <v>PASAR DOROWATI</v>
          </cell>
          <cell r="B14" t="str">
            <v>JETIS DOROWATI KEBUMEN</v>
          </cell>
          <cell r="C14" t="str">
            <v>B</v>
          </cell>
        </row>
        <row r="15">
          <cell r="A15" t="str">
            <v>PASAR GEDE</v>
          </cell>
          <cell r="B15" t="str">
            <v>JL.RE MARTADINATA TAMBAKREJA CILACAP</v>
          </cell>
          <cell r="C15" t="str">
            <v>A</v>
          </cell>
        </row>
        <row r="16">
          <cell r="A16" t="str">
            <v>PASAR JATISARI</v>
          </cell>
          <cell r="B16" t="str">
            <v>JATISALAM JATISARI KEBUMEN</v>
          </cell>
          <cell r="C16" t="str">
            <v>B</v>
          </cell>
        </row>
        <row r="17">
          <cell r="A17" t="str">
            <v>PASAR JATISAWIT</v>
          </cell>
          <cell r="B17" t="str">
            <v>JL.JATISAWIT BUMIAYU</v>
          </cell>
          <cell r="C17" t="str">
            <v>B</v>
          </cell>
        </row>
        <row r="18">
          <cell r="A18" t="str">
            <v>PASAR KARANG LEWAS</v>
          </cell>
          <cell r="B18" t="str">
            <v>JL.PATIMURA KR.LEWAS LOR</v>
          </cell>
          <cell r="C18" t="str">
            <v>B</v>
          </cell>
        </row>
        <row r="19">
          <cell r="A19" t="str">
            <v>PASAR KARANG PUCUNG CLP</v>
          </cell>
          <cell r="B19" t="str">
            <v>JL.RAYA KARANG PUCUNG CILACAP</v>
          </cell>
          <cell r="C19" t="str">
            <v>B</v>
          </cell>
        </row>
        <row r="20">
          <cell r="A20" t="str">
            <v>PASAR KARANG ANYAR</v>
          </cell>
          <cell r="B20" t="str">
            <v>JL.REVOLUSI KARANG ANYAR KEBUMEN</v>
          </cell>
          <cell r="C20" t="str">
            <v>A</v>
          </cell>
        </row>
        <row r="21">
          <cell r="A21" t="str">
            <v>PASAR KARANGGAYAM</v>
          </cell>
          <cell r="B21" t="str">
            <v>JL.RAYA GUNUNGSARI KARANGGAYAM KEBUMEN</v>
          </cell>
          <cell r="C21" t="str">
            <v>B</v>
          </cell>
        </row>
        <row r="22">
          <cell r="A22" t="str">
            <v>PASAR KARANG SAMBUNG</v>
          </cell>
          <cell r="B22" t="str">
            <v>KARANG SAMBUNG KEBUMEN</v>
          </cell>
          <cell r="C22" t="str">
            <v>B</v>
          </cell>
        </row>
        <row r="23">
          <cell r="A23" t="str">
            <v>PASAR KARNA SIDAREJA</v>
          </cell>
          <cell r="B23" t="str">
            <v>JL.JEND SUDIRMAN SIDAREJA CILACAP</v>
          </cell>
          <cell r="C23" t="str">
            <v>B</v>
          </cell>
        </row>
        <row r="24">
          <cell r="A24" t="str">
            <v>PASAR KEDUNG BANTENG</v>
          </cell>
          <cell r="B24" t="str">
            <v>JL.RAYA KEDUNG BANTENG</v>
          </cell>
          <cell r="C24" t="str">
            <v>B</v>
          </cell>
        </row>
        <row r="25">
          <cell r="A25" t="str">
            <v>PASAR KEJAWANG</v>
          </cell>
          <cell r="B25" t="str">
            <v>JL.RAYA KEJAWANG KEBUMEN</v>
          </cell>
          <cell r="C25" t="str">
            <v>B</v>
          </cell>
        </row>
        <row r="26">
          <cell r="A26" t="str">
            <v>PASAR KEMIT</v>
          </cell>
          <cell r="B26" t="str">
            <v>JL.YOSSUDARSO KR.TALUN KEBUMEN</v>
          </cell>
          <cell r="C26" t="str">
            <v>B</v>
          </cell>
        </row>
        <row r="27">
          <cell r="A27" t="str">
            <v>PASAR KEPUTIAN</v>
          </cell>
          <cell r="B27" t="str">
            <v>JL.SOKKA SELATAN PEJAGOAN KEBUMEN</v>
          </cell>
          <cell r="C27" t="str">
            <v>B</v>
          </cell>
        </row>
        <row r="28">
          <cell r="A28" t="str">
            <v>PASAR KOBER</v>
          </cell>
          <cell r="B28" t="str">
            <v>KOBER PURWOKERTO BARAT</v>
          </cell>
          <cell r="C28" t="str">
            <v>B</v>
          </cell>
        </row>
        <row r="29">
          <cell r="A29" t="str">
            <v>PASAR KRAKAL</v>
          </cell>
          <cell r="B29" t="str">
            <v>KRAKAL KEBUMEN</v>
          </cell>
          <cell r="C29" t="str">
            <v>B</v>
          </cell>
        </row>
        <row r="30">
          <cell r="A30" t="str">
            <v>PASAR KROYA</v>
          </cell>
          <cell r="B30" t="str">
            <v>JL.A YANI KROYA CILACAP</v>
          </cell>
          <cell r="C30" t="str">
            <v>A</v>
          </cell>
        </row>
        <row r="31">
          <cell r="A31" t="str">
            <v>PASAR KURIPAN</v>
          </cell>
          <cell r="B31" t="str">
            <v>JL.GERILYA KURIPAN CILACAP</v>
          </cell>
          <cell r="C31" t="str">
            <v>B</v>
          </cell>
        </row>
        <row r="32">
          <cell r="A32" t="str">
            <v>PASAR KUTASARI</v>
          </cell>
          <cell r="B32" t="str">
            <v>DUSUN KUTASARI PURBALINGGA</v>
          </cell>
          <cell r="C32" t="str">
            <v>B</v>
          </cell>
        </row>
        <row r="33">
          <cell r="A33" t="str">
            <v>PASAR KUTOWINANGUN</v>
          </cell>
          <cell r="B33" t="str">
            <v>KUTOWINANGUN KEBUMEN</v>
          </cell>
          <cell r="C33" t="str">
            <v>B</v>
          </cell>
        </row>
        <row r="34">
          <cell r="A34" t="str">
            <v>PASAR KUTOWINANGUN LAMA</v>
          </cell>
          <cell r="B34" t="str">
            <v>KUTOWINANGUN KEBUMEN</v>
          </cell>
          <cell r="C34" t="str">
            <v>B</v>
          </cell>
        </row>
        <row r="35">
          <cell r="A35" t="str">
            <v>PASAR LARANGAN</v>
          </cell>
          <cell r="B35" t="str">
            <v>DESA LARANGAN KEC.KEMBARAN</v>
          </cell>
          <cell r="C35" t="str">
            <v>B</v>
          </cell>
        </row>
        <row r="36">
          <cell r="A36" t="str">
            <v>PASAR LIMBANGAN</v>
          </cell>
          <cell r="B36" t="str">
            <v>JL.MERTASINGA CILACAP UTARA</v>
          </cell>
          <cell r="C36" t="str">
            <v>B</v>
          </cell>
        </row>
        <row r="37">
          <cell r="A37" t="str">
            <v>PASAR MAJENANG</v>
          </cell>
          <cell r="B37" t="str">
            <v>JL.MATAHARI MAJENANG CILACAP</v>
          </cell>
          <cell r="C37" t="str">
            <v>A</v>
          </cell>
        </row>
        <row r="38">
          <cell r="A38" t="str">
            <v>PASAR MANDIRAJA</v>
          </cell>
          <cell r="B38" t="str">
            <v>JL.RAYA MANDIRAJA BANJAR NEGARA</v>
          </cell>
          <cell r="C38" t="str">
            <v>B</v>
          </cell>
        </row>
        <row r="39">
          <cell r="A39" t="str">
            <v>PASAR MANIS</v>
          </cell>
          <cell r="B39" t="str">
            <v>JL.GATOT SUBROTO PURWOKERTO</v>
          </cell>
          <cell r="C39" t="str">
            <v>B</v>
          </cell>
        </row>
        <row r="40">
          <cell r="A40" t="str">
            <v>PASAR MERTOKONDO</v>
          </cell>
          <cell r="B40" t="str">
            <v>JL.RAYA SOKKA MERTOKONDO KEBUMEN</v>
          </cell>
          <cell r="C40" t="str">
            <v>B</v>
          </cell>
        </row>
        <row r="41">
          <cell r="A41" t="str">
            <v>PASAR PADAMARA</v>
          </cell>
          <cell r="B41" t="str">
            <v>JL.RAYA PADAMARA/PURBALINGGA</v>
          </cell>
          <cell r="C41" t="str">
            <v>B</v>
          </cell>
        </row>
        <row r="42">
          <cell r="A42" t="str">
            <v>PASAR PAHING</v>
          </cell>
          <cell r="B42" t="str">
            <v>JL.KERTAWIBAWA PURWOKERTO</v>
          </cell>
          <cell r="C42" t="str">
            <v>B</v>
          </cell>
        </row>
        <row r="43">
          <cell r="A43" t="str">
            <v>PASAR PAMIJEN REMPOAH</v>
          </cell>
          <cell r="B43" t="str">
            <v>REMPOAH BATURADEN</v>
          </cell>
          <cell r="C43" t="str">
            <v>B</v>
          </cell>
        </row>
        <row r="44">
          <cell r="A44" t="str">
            <v>PASAR PANICAN</v>
          </cell>
          <cell r="B44" t="str">
            <v>DUSUN PENICAN KEMANGKON PURBALINGGA</v>
          </cell>
          <cell r="C44" t="str">
            <v>B</v>
          </cell>
        </row>
        <row r="45">
          <cell r="A45" t="str">
            <v>PASAR PATIKRAJA</v>
          </cell>
          <cell r="B45" t="str">
            <v>JL.RAYA PATIKRAJA</v>
          </cell>
          <cell r="C45" t="str">
            <v>B</v>
          </cell>
        </row>
        <row r="46">
          <cell r="A46" t="str">
            <v>PASAR PEMUKUSAN BANARAN</v>
          </cell>
          <cell r="B46" t="str">
            <v>DUSUN KEBANARAN CIBEREM SUMBANG BANYUMAS</v>
          </cell>
          <cell r="C46" t="str">
            <v>B</v>
          </cell>
        </row>
        <row r="47">
          <cell r="A47" t="str">
            <v>PASAR PETANAHAN</v>
          </cell>
          <cell r="B47" t="str">
            <v>JL.LAUT MUNGGU PETANAHAN KEBUMEN</v>
          </cell>
          <cell r="C47" t="str">
            <v>A</v>
          </cell>
        </row>
        <row r="48">
          <cell r="A48" t="str">
            <v>PASAR PON</v>
          </cell>
          <cell r="B48" t="str">
            <v>JL.JENDRAL SUDIRMAN BARAT</v>
          </cell>
          <cell r="C48" t="str">
            <v>B</v>
          </cell>
        </row>
        <row r="49">
          <cell r="A49" t="str">
            <v>PASAR PREMBUN</v>
          </cell>
          <cell r="B49" t="str">
            <v>JL.RAYA PREMBUN KEBUMEN</v>
          </cell>
          <cell r="C49" t="str">
            <v>A</v>
          </cell>
        </row>
        <row r="50">
          <cell r="A50" t="str">
            <v>PASAR PROLIMAN</v>
          </cell>
          <cell r="B50" t="str">
            <v>JL.PERINTIS KEMERDEKAAN PURWOKERTO</v>
          </cell>
          <cell r="C50" t="str">
            <v>B</v>
          </cell>
        </row>
        <row r="51">
          <cell r="A51" t="str">
            <v>PASAR PURWAREJA KLAMPOK</v>
          </cell>
          <cell r="B51" t="str">
            <v>JL.A YANI PURWAREJA KLAMPOK</v>
          </cell>
          <cell r="C51" t="str">
            <v>A</v>
          </cell>
        </row>
        <row r="52">
          <cell r="A52" t="str">
            <v>PASAR RAWALO</v>
          </cell>
          <cell r="B52" t="str">
            <v>JL.RAYA RAWALO</v>
          </cell>
          <cell r="C52" t="str">
            <v>B</v>
          </cell>
        </row>
        <row r="53">
          <cell r="A53" t="str">
            <v>PASAR SALIWANGI</v>
          </cell>
          <cell r="B53" t="str">
            <v>JL.MAHONI TRITIH KULON CILACAP</v>
          </cell>
          <cell r="C53" t="str">
            <v>B</v>
          </cell>
        </row>
        <row r="54">
          <cell r="A54" t="str">
            <v>PASAR SAMPANG</v>
          </cell>
          <cell r="B54" t="str">
            <v>JL.RAYA TUGU BARAT SAMPANG CILACAP</v>
          </cell>
          <cell r="C54" t="str">
            <v>A</v>
          </cell>
        </row>
        <row r="55">
          <cell r="A55" t="str">
            <v>PASAR SANGKAL PUTUNG</v>
          </cell>
          <cell r="B55" t="str">
            <v>JL.MOH SUPENO SOKARAJA</v>
          </cell>
          <cell r="C55" t="str">
            <v>B</v>
          </cell>
        </row>
        <row r="56">
          <cell r="A56" t="str">
            <v>PASAR SEGAMAS</v>
          </cell>
          <cell r="B56" t="str">
            <v>JL.MAYJEN SUNGKONO PURBALINGGA</v>
          </cell>
          <cell r="C56" t="str">
            <v>A</v>
          </cell>
        </row>
        <row r="57">
          <cell r="A57" t="str">
            <v>PASAR SELANG</v>
          </cell>
          <cell r="B57" t="str">
            <v>PEKISEN SELANG KEBUMEN</v>
          </cell>
          <cell r="C57" t="str">
            <v>A</v>
          </cell>
        </row>
        <row r="58">
          <cell r="A58" t="str">
            <v>PASAR SIDODADI</v>
          </cell>
          <cell r="B58" t="str">
            <v>JL.LETNAN JENDRAL SUPRAPTO SIDANEGARA CILACAP</v>
          </cell>
          <cell r="C58" t="str">
            <v>A</v>
          </cell>
        </row>
        <row r="59">
          <cell r="A59" t="str">
            <v>PASAR SIKAPAT</v>
          </cell>
          <cell r="B59" t="str">
            <v>SIKAPAT SUMBANG BANYUMAS</v>
          </cell>
          <cell r="C59" t="str">
            <v>B</v>
          </cell>
        </row>
        <row r="60">
          <cell r="A60" t="str">
            <v>PASAR SRUENG</v>
          </cell>
          <cell r="B60" t="str">
            <v>JL.RAYA SRUWENG GIWANGRETNO KEBUMEN</v>
          </cell>
          <cell r="C60" t="str">
            <v>B</v>
          </cell>
        </row>
        <row r="61">
          <cell r="A61" t="str">
            <v>PASAR SUMPIUH</v>
          </cell>
          <cell r="B61" t="str">
            <v>JL.KARANGGERINGGING SUMPIUH BANYUMAS</v>
          </cell>
          <cell r="C61" t="str">
            <v>A</v>
          </cell>
        </row>
        <row r="62">
          <cell r="A62" t="str">
            <v>PASAR TAMBAK SOGRA</v>
          </cell>
          <cell r="B62" t="str">
            <v>JL.SUNAN BONANG TAMBAK SOGRA</v>
          </cell>
          <cell r="C62" t="str">
            <v>B</v>
          </cell>
        </row>
        <row r="63">
          <cell r="A63" t="str">
            <v>PASAR TANJUNG SARI</v>
          </cell>
          <cell r="B63" t="str">
            <v>JL.KALIMANTAN GUNUNG SIMPING CILACAP</v>
          </cell>
          <cell r="C63" t="str">
            <v>A</v>
          </cell>
        </row>
        <row r="64">
          <cell r="A64" t="str">
            <v>PASAR TUMENGGUNGAN</v>
          </cell>
          <cell r="B64" t="str">
            <v>JL.PAHLAWAN KEBUMEN</v>
          </cell>
          <cell r="C64" t="str">
            <v>A</v>
          </cell>
        </row>
        <row r="65">
          <cell r="A65" t="str">
            <v>PASAR WAGE</v>
          </cell>
          <cell r="B65" t="str">
            <v>JL.BRIGJEND KATAMSO/PURWOKERTO</v>
          </cell>
          <cell r="C65" t="str">
            <v>A</v>
          </cell>
        </row>
        <row r="66">
          <cell r="A66" t="str">
            <v>PASAR WANGON</v>
          </cell>
          <cell r="B66" t="str">
            <v>JL.RAYA WANGON BANYUMAS</v>
          </cell>
          <cell r="C66" t="str">
            <v>A</v>
          </cell>
        </row>
        <row r="67">
          <cell r="A67" t="str">
            <v>PASAR WONOKRIYO</v>
          </cell>
          <cell r="B67" t="str">
            <v>WONOKRIYO GOMBONG KEBUMEN</v>
          </cell>
          <cell r="C67" t="str">
            <v>A</v>
          </cell>
        </row>
        <row r="68">
          <cell r="A68" t="str">
            <v>PASAR TLOGOPRAGOTO/MIRIT</v>
          </cell>
          <cell r="B68" t="str">
            <v>JL.DESA MIRIT TLOGO KIDUL KEBUMEN</v>
          </cell>
          <cell r="C68" t="str">
            <v>B</v>
          </cell>
        </row>
        <row r="69">
          <cell r="A69" t="str">
            <v>PASAR KUWARASAN</v>
          </cell>
          <cell r="B69" t="str">
            <v>JL.PURING GOMBONG KEBUMEN</v>
          </cell>
          <cell r="C69" t="str">
            <v>B</v>
          </cell>
        </row>
        <row r="70">
          <cell r="A70" t="str">
            <v>PASAR PURWOGONDO</v>
          </cell>
          <cell r="B70" t="str">
            <v>JL.PURING GOMBONG KEBUMEN</v>
          </cell>
          <cell r="C70" t="str">
            <v>B</v>
          </cell>
        </row>
        <row r="71">
          <cell r="A71" t="str">
            <v>PASAR AMBAL</v>
          </cell>
          <cell r="B71" t="str">
            <v>JL.DAENDELS KAPUNG WETAN KEBUMEN</v>
          </cell>
          <cell r="C71" t="str">
            <v>C</v>
          </cell>
        </row>
        <row r="72">
          <cell r="A72" t="str">
            <v>PASAR PURING</v>
          </cell>
          <cell r="B72" t="str">
            <v xml:space="preserve">DESA KALENG JL.PURING PETANAHAN </v>
          </cell>
          <cell r="C72" t="str">
            <v>B</v>
          </cell>
        </row>
        <row r="73">
          <cell r="A73" t="str">
            <v>PASAR TAMBAK</v>
          </cell>
          <cell r="B73" t="str">
            <v>JL.RAYA TAMBAK SUMPIUH BANYUMAS</v>
          </cell>
          <cell r="C73" t="str">
            <v>B</v>
          </cell>
        </row>
        <row r="74">
          <cell r="A74" t="str">
            <v>PASAR MANDIRI</v>
          </cell>
          <cell r="B74" t="str">
            <v>JL.DI PANJAITAN PURBALINGGA</v>
          </cell>
          <cell r="C74" t="str">
            <v>B</v>
          </cell>
        </row>
        <row r="75">
          <cell r="A75" t="str">
            <v>PASAR JATILAWANG</v>
          </cell>
          <cell r="B75" t="str">
            <v xml:space="preserve">JL.RAYA JATILAWANG </v>
          </cell>
          <cell r="C75" t="str">
            <v>B</v>
          </cell>
        </row>
        <row r="76">
          <cell r="A76" t="str">
            <v>PASAR BUNTU</v>
          </cell>
          <cell r="B76" t="str">
            <v>JL.RAYA BUNTU BANYUMAS</v>
          </cell>
          <cell r="C76" t="str">
            <v>B</v>
          </cell>
        </row>
      </sheetData>
      <sheetData sheetId="4">
        <row r="1">
          <cell r="A1" t="str">
            <v>ALAMAT</v>
          </cell>
          <cell r="B1" t="str">
            <v>KLAS</v>
          </cell>
        </row>
        <row r="2">
          <cell r="A2" t="str">
            <v>JL.PERINTIS KEMERDEKAAN PURWOKERTO</v>
          </cell>
          <cell r="B2" t="str">
            <v>A</v>
          </cell>
        </row>
        <row r="3">
          <cell r="A3" t="str">
            <v>DUSUN KEBANARAN CIBEREM SUMBANG BANYUMAS</v>
          </cell>
          <cell r="B3" t="str">
            <v>A</v>
          </cell>
        </row>
        <row r="4">
          <cell r="A4" t="str">
            <v>SIKAPAT SUMBANG BANYUMAS</v>
          </cell>
          <cell r="B4" t="str">
            <v>A</v>
          </cell>
        </row>
        <row r="5">
          <cell r="A5" t="str">
            <v>JL.KARANGGERINGGING SUMPIUH BANYUMAS</v>
          </cell>
          <cell r="B5" t="str">
            <v>A</v>
          </cell>
        </row>
        <row r="6">
          <cell r="A6" t="str">
            <v>REMPOAH BATURADEN</v>
          </cell>
          <cell r="B6" t="str">
            <v>A</v>
          </cell>
        </row>
        <row r="7">
          <cell r="A7" t="str">
            <v>JL.MAYJEN SUNGKONO PURBALINGGA</v>
          </cell>
          <cell r="B7" t="str">
            <v>A</v>
          </cell>
        </row>
        <row r="8">
          <cell r="A8" t="str">
            <v>JL.KOLONEL SUGIRI BOBOTSARI</v>
          </cell>
          <cell r="B8" t="str">
            <v>A</v>
          </cell>
        </row>
        <row r="9">
          <cell r="A9" t="str">
            <v>JL.RAYA PADAMARA/PURBALINGGA</v>
          </cell>
          <cell r="B9" t="str">
            <v>A</v>
          </cell>
        </row>
        <row r="10">
          <cell r="A10" t="str">
            <v>DUSUN PENICAN KEMANGKON PURBALINGGA</v>
          </cell>
          <cell r="B10" t="str">
            <v>A</v>
          </cell>
        </row>
        <row r="11">
          <cell r="A11" t="str">
            <v>DESA BANCAR PURBALINGGA</v>
          </cell>
          <cell r="B11" t="str">
            <v>A</v>
          </cell>
        </row>
        <row r="12">
          <cell r="A12" t="str">
            <v>JL.PURBALINGGA</v>
          </cell>
          <cell r="B12" t="str">
            <v>A</v>
          </cell>
        </row>
        <row r="13">
          <cell r="A13" t="str">
            <v>DUSUN KUTASARI PURBALINGGA</v>
          </cell>
          <cell r="B13" t="str">
            <v>A</v>
          </cell>
        </row>
        <row r="14">
          <cell r="A14" t="str">
            <v>JL.VETERAN BANJAR NEGARA</v>
          </cell>
          <cell r="B14" t="str">
            <v>A</v>
          </cell>
        </row>
        <row r="15">
          <cell r="A15" t="str">
            <v>JL.A YANI PURWAREJA KLAMPOK</v>
          </cell>
          <cell r="B15" t="str">
            <v>A</v>
          </cell>
        </row>
        <row r="16">
          <cell r="A16" t="str">
            <v>JL.ARGANDARU PURBALINGGA</v>
          </cell>
          <cell r="B16" t="str">
            <v>A</v>
          </cell>
        </row>
        <row r="17">
          <cell r="A17" t="str">
            <v>JL.RAYA MANDIRAJA BANJAR NEGARA</v>
          </cell>
          <cell r="B17" t="str">
            <v>A</v>
          </cell>
        </row>
        <row r="18">
          <cell r="A18" t="str">
            <v>JL.A YANI KROYA CILACAP</v>
          </cell>
          <cell r="B18" t="str">
            <v>A</v>
          </cell>
        </row>
        <row r="19">
          <cell r="A19" t="str">
            <v>JL.RAYA TUGU BARAT SAMPANG CILACAP</v>
          </cell>
          <cell r="B19" t="str">
            <v>A</v>
          </cell>
        </row>
        <row r="20">
          <cell r="A20" t="str">
            <v>JL.LETNAN JENDRAL SUPRAPTO SIDANEGARA CILACAP</v>
          </cell>
          <cell r="B20" t="str">
            <v>A</v>
          </cell>
        </row>
        <row r="21">
          <cell r="A21" t="str">
            <v>JL.RE MARTADINATA TAMBAKREJA CILACAP</v>
          </cell>
          <cell r="B21" t="str">
            <v>A</v>
          </cell>
        </row>
        <row r="22">
          <cell r="A22" t="str">
            <v>JL.MERTASINGA CILACAP UTARA</v>
          </cell>
          <cell r="B22" t="str">
            <v>A</v>
          </cell>
        </row>
        <row r="23">
          <cell r="A23" t="str">
            <v>JL.KALIMANTAN GUNUNG SIMPING CILACAP</v>
          </cell>
          <cell r="B23" t="str">
            <v>A</v>
          </cell>
        </row>
        <row r="24">
          <cell r="A24" t="str">
            <v>JL.GERILYA KURIPAN CILACAP</v>
          </cell>
          <cell r="B24" t="str">
            <v>A</v>
          </cell>
        </row>
        <row r="25">
          <cell r="A25" t="str">
            <v>JL.MAHONI TRITIH KULON CILACAP</v>
          </cell>
          <cell r="B25" t="str">
            <v>A</v>
          </cell>
        </row>
        <row r="26">
          <cell r="A26" t="str">
            <v>JL.JATISAWIT BUMIAYU</v>
          </cell>
          <cell r="B26" t="str">
            <v>A</v>
          </cell>
        </row>
        <row r="27">
          <cell r="A27" t="str">
            <v>JL.JATISAWIT BUMIAYU</v>
          </cell>
          <cell r="B27" t="str">
            <v>A</v>
          </cell>
        </row>
        <row r="28">
          <cell r="A28" t="str">
            <v>JL.MATAHARI MAJENANG CILACAP</v>
          </cell>
          <cell r="B28" t="str">
            <v>A</v>
          </cell>
        </row>
        <row r="29">
          <cell r="A29" t="str">
            <v>JL.RAYA KARANG PUCUNG CILACAP</v>
          </cell>
          <cell r="B29" t="str">
            <v>A</v>
          </cell>
        </row>
        <row r="30">
          <cell r="A30" t="str">
            <v>JL.JEND SUDIRMAN SIDAREJA CILACAP</v>
          </cell>
          <cell r="B30" t="str">
            <v>A</v>
          </cell>
        </row>
        <row r="31">
          <cell r="A31" t="str">
            <v>JL.REVOLUSI KARANG ANYAR KEBUMEN</v>
          </cell>
          <cell r="B31" t="str">
            <v>A</v>
          </cell>
        </row>
        <row r="32">
          <cell r="A32" t="str">
            <v>WONOKRIYO GOMBONG KEBUMEN</v>
          </cell>
          <cell r="B32" t="str">
            <v>A</v>
          </cell>
        </row>
        <row r="33">
          <cell r="A33" t="str">
            <v>JETIS DOROWATI KEBUMEN</v>
          </cell>
          <cell r="B33" t="str">
            <v>A</v>
          </cell>
        </row>
        <row r="34">
          <cell r="A34" t="str">
            <v>JL.LAUT MUNGGU PETANAHAN KEBUMEN</v>
          </cell>
          <cell r="B34" t="str">
            <v>A</v>
          </cell>
        </row>
        <row r="35">
          <cell r="A35" t="str">
            <v>JL.RAYA SOKKA MERTOKONDO KEBUMEN</v>
          </cell>
          <cell r="B35" t="str">
            <v>A</v>
          </cell>
        </row>
        <row r="36">
          <cell r="A36" t="str">
            <v>JL.PAHLAWAN KEBUMEN</v>
          </cell>
          <cell r="B36" t="str">
            <v>A</v>
          </cell>
        </row>
        <row r="37">
          <cell r="A37" t="str">
            <v>JL.RAYA SRUWENG GIWANGRETNO KEBUMEN</v>
          </cell>
          <cell r="B37" t="str">
            <v>A</v>
          </cell>
        </row>
        <row r="38">
          <cell r="A38" t="str">
            <v>JL.RAYA GUNUNGSARI KARANGGAYAM KEBUMEN</v>
          </cell>
          <cell r="B38" t="str">
            <v>A</v>
          </cell>
        </row>
        <row r="39">
          <cell r="A39" t="str">
            <v>JL.RAYA KEJAWANG KEBUMEN</v>
          </cell>
          <cell r="B39" t="str">
            <v>A</v>
          </cell>
        </row>
        <row r="40">
          <cell r="A40" t="str">
            <v>KRAKAL KEBUMEN</v>
          </cell>
          <cell r="B40" t="str">
            <v>A</v>
          </cell>
        </row>
        <row r="41">
          <cell r="A41" t="str">
            <v>KARANG SAMBUNG KEBUMEN</v>
          </cell>
          <cell r="B41" t="str">
            <v>A</v>
          </cell>
        </row>
        <row r="42">
          <cell r="A42" t="str">
            <v>JL.SOKKA SELATAN PEJAGOAN KEBUMEN</v>
          </cell>
          <cell r="B42" t="str">
            <v>A</v>
          </cell>
        </row>
        <row r="43">
          <cell r="A43" t="str">
            <v>PEKISEN SELANG KEBUMEN</v>
          </cell>
          <cell r="B43" t="str">
            <v>A</v>
          </cell>
        </row>
        <row r="44">
          <cell r="A44" t="str">
            <v>KUTOWINANGUN KEBUMEN</v>
          </cell>
          <cell r="B44" t="str">
            <v>A</v>
          </cell>
        </row>
        <row r="45">
          <cell r="A45" t="str">
            <v>KUTOWINANGUN KEBUMEN</v>
          </cell>
          <cell r="B45" t="str">
            <v>A</v>
          </cell>
        </row>
        <row r="46">
          <cell r="A46" t="str">
            <v>JL.RAYA PREMBUN KEBUMEN</v>
          </cell>
          <cell r="B46" t="str">
            <v>A</v>
          </cell>
        </row>
        <row r="47">
          <cell r="A47" t="str">
            <v>JATISALAM JATISARI KEBUMEN</v>
          </cell>
          <cell r="B47" t="str">
            <v>A</v>
          </cell>
        </row>
        <row r="48">
          <cell r="A48" t="str">
            <v>KEJAWANG BOJONGSARI KEBUMEN</v>
          </cell>
          <cell r="B48" t="str">
            <v>A</v>
          </cell>
        </row>
        <row r="49">
          <cell r="A49" t="str">
            <v>JL.YOSSUDARSO KR.TALUN KEBUMEN</v>
          </cell>
          <cell r="B49" t="str">
            <v>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5F673-A373-4861-ACA1-D78A66B948E1}">
  <dimension ref="A1:I5"/>
  <sheetViews>
    <sheetView workbookViewId="0">
      <selection activeCell="C14" sqref="C14"/>
    </sheetView>
  </sheetViews>
  <sheetFormatPr defaultRowHeight="14.5" x14ac:dyDescent="0.35"/>
  <cols>
    <col min="1" max="1" width="14.26953125" bestFit="1" customWidth="1"/>
    <col min="2" max="2" width="7.81640625" bestFit="1" customWidth="1"/>
    <col min="3" max="3" width="29.26953125" bestFit="1" customWidth="1"/>
    <col min="4" max="4" width="51.08984375" bestFit="1" customWidth="1"/>
    <col min="5" max="7" width="11.1796875" bestFit="1" customWidth="1"/>
    <col min="8" max="9" width="12.1796875" bestFit="1" customWidth="1"/>
    <col min="10" max="23" width="11.81640625" bestFit="1" customWidth="1"/>
  </cols>
  <sheetData>
    <row r="1" spans="1:9" x14ac:dyDescent="0.35">
      <c r="A1" s="40" t="s">
        <v>38</v>
      </c>
      <c r="B1" s="41" t="s">
        <v>35</v>
      </c>
      <c r="C1" s="41" t="s">
        <v>36</v>
      </c>
      <c r="D1" s="41" t="s">
        <v>37</v>
      </c>
      <c r="E1" s="41" t="s">
        <v>46</v>
      </c>
      <c r="F1" s="41" t="s">
        <v>47</v>
      </c>
      <c r="G1" s="41" t="s">
        <v>48</v>
      </c>
      <c r="H1" s="41" t="s">
        <v>51</v>
      </c>
      <c r="I1" s="42" t="s">
        <v>50</v>
      </c>
    </row>
    <row r="2" spans="1:9" x14ac:dyDescent="0.35">
      <c r="A2" s="43" t="s">
        <v>33</v>
      </c>
      <c r="B2" s="38" t="s">
        <v>41</v>
      </c>
      <c r="C2" s="38" t="s">
        <v>42</v>
      </c>
      <c r="D2" s="38" t="s">
        <v>43</v>
      </c>
      <c r="E2" s="39">
        <v>27382800</v>
      </c>
      <c r="F2" s="39">
        <v>23130000</v>
      </c>
      <c r="G2" s="39">
        <v>21903200</v>
      </c>
      <c r="H2" s="39">
        <v>72416000</v>
      </c>
      <c r="I2" s="44">
        <f>H2/3</f>
        <v>24138666.666666668</v>
      </c>
    </row>
    <row r="3" spans="1:9" x14ac:dyDescent="0.35">
      <c r="A3" s="43" t="s">
        <v>33</v>
      </c>
      <c r="B3" s="38" t="s">
        <v>39</v>
      </c>
      <c r="C3" s="38" t="s">
        <v>7</v>
      </c>
      <c r="D3" s="38" t="s">
        <v>40</v>
      </c>
      <c r="E3" s="39">
        <v>11409320</v>
      </c>
      <c r="F3" s="39">
        <v>23308800</v>
      </c>
      <c r="G3" s="39">
        <v>26732975</v>
      </c>
      <c r="H3" s="39">
        <v>61451095</v>
      </c>
      <c r="I3" s="44">
        <f t="shared" ref="I3:I5" si="0">H3/3</f>
        <v>20483698.333333332</v>
      </c>
    </row>
    <row r="4" spans="1:9" x14ac:dyDescent="0.35">
      <c r="A4" s="43" t="s">
        <v>33</v>
      </c>
      <c r="B4" s="38" t="s">
        <v>44</v>
      </c>
      <c r="C4" s="38" t="s">
        <v>14</v>
      </c>
      <c r="D4" s="38" t="s">
        <v>45</v>
      </c>
      <c r="E4" s="39">
        <v>14211050</v>
      </c>
      <c r="F4" s="39">
        <v>22859800</v>
      </c>
      <c r="G4" s="39">
        <v>20026400</v>
      </c>
      <c r="H4" s="39">
        <v>57097250</v>
      </c>
      <c r="I4" s="44">
        <f t="shared" si="0"/>
        <v>19032416.666666668</v>
      </c>
    </row>
    <row r="5" spans="1:9" ht="15" thickBot="1" x14ac:dyDescent="0.4">
      <c r="A5" s="45" t="s">
        <v>49</v>
      </c>
      <c r="B5" s="46"/>
      <c r="C5" s="46"/>
      <c r="D5" s="46"/>
      <c r="E5" s="47">
        <f>SUM(E2:E4)</f>
        <v>53003170</v>
      </c>
      <c r="F5" s="47">
        <f t="shared" ref="F5:H5" si="1">SUM(F2:F4)</f>
        <v>69298600</v>
      </c>
      <c r="G5" s="47">
        <f t="shared" si="1"/>
        <v>68662575</v>
      </c>
      <c r="H5" s="47">
        <f t="shared" si="1"/>
        <v>190964345</v>
      </c>
      <c r="I5" s="48">
        <f t="shared" si="0"/>
        <v>63654781.666666664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zoomScale="80" zoomScaleNormal="80" workbookViewId="0">
      <selection activeCell="L14" sqref="L14"/>
    </sheetView>
  </sheetViews>
  <sheetFormatPr defaultColWidth="9.1796875" defaultRowHeight="14.5" x14ac:dyDescent="0.35"/>
  <cols>
    <col min="1" max="1" width="4.1796875" style="3" bestFit="1" customWidth="1"/>
    <col min="2" max="2" width="15.453125" style="3" customWidth="1"/>
    <col min="3" max="3" width="10.54296875" style="3" bestFit="1" customWidth="1"/>
    <col min="4" max="4" width="31.81640625" style="3" customWidth="1"/>
    <col min="5" max="5" width="20.26953125" style="3" customWidth="1"/>
    <col min="6" max="6" width="7.81640625" style="23" customWidth="1"/>
    <col min="7" max="8" width="5.54296875" style="3" bestFit="1" customWidth="1"/>
    <col min="9" max="9" width="8.26953125" style="3" customWidth="1"/>
    <col min="10" max="10" width="12.26953125" style="6" bestFit="1" customWidth="1"/>
    <col min="11" max="11" width="12.453125" style="7" bestFit="1" customWidth="1"/>
    <col min="12" max="12" width="36" style="3" customWidth="1"/>
    <col min="13" max="13" width="11.26953125" style="3" bestFit="1" customWidth="1"/>
    <col min="14" max="14" width="17.26953125" style="3" bestFit="1" customWidth="1"/>
    <col min="15" max="15" width="5.36328125" style="3" bestFit="1" customWidth="1"/>
    <col min="16" max="16384" width="9.1796875" style="3"/>
  </cols>
  <sheetData>
    <row r="1" spans="1:16" ht="18.5" x14ac:dyDescent="0.45">
      <c r="A1" s="4" t="s">
        <v>23</v>
      </c>
      <c r="C1" s="5"/>
    </row>
    <row r="2" spans="1:16" x14ac:dyDescent="0.35">
      <c r="A2" s="34" t="s">
        <v>2</v>
      </c>
      <c r="B2" s="34" t="s">
        <v>0</v>
      </c>
      <c r="C2" s="34" t="s">
        <v>3</v>
      </c>
      <c r="D2" s="34" t="s">
        <v>4</v>
      </c>
      <c r="E2" s="34" t="s">
        <v>16</v>
      </c>
      <c r="F2" s="34" t="s">
        <v>8</v>
      </c>
      <c r="G2" s="33" t="s">
        <v>9</v>
      </c>
      <c r="H2" s="33"/>
      <c r="I2" s="19" t="s">
        <v>10</v>
      </c>
      <c r="J2" s="36" t="s">
        <v>11</v>
      </c>
      <c r="K2" s="36" t="s">
        <v>5</v>
      </c>
      <c r="L2" s="34" t="s">
        <v>1</v>
      </c>
      <c r="M2" s="34" t="s">
        <v>25</v>
      </c>
      <c r="N2" s="34" t="s">
        <v>26</v>
      </c>
      <c r="O2" s="34" t="s">
        <v>27</v>
      </c>
      <c r="P2" s="34" t="s">
        <v>28</v>
      </c>
    </row>
    <row r="3" spans="1:16" x14ac:dyDescent="0.35">
      <c r="A3" s="35"/>
      <c r="B3" s="35"/>
      <c r="C3" s="35"/>
      <c r="D3" s="35"/>
      <c r="E3" s="35"/>
      <c r="F3" s="35"/>
      <c r="G3" s="19" t="s">
        <v>19</v>
      </c>
      <c r="H3" s="19" t="s">
        <v>20</v>
      </c>
      <c r="I3" s="19" t="s">
        <v>12</v>
      </c>
      <c r="J3" s="37"/>
      <c r="K3" s="37"/>
      <c r="L3" s="35"/>
      <c r="M3" s="35"/>
      <c r="N3" s="35"/>
      <c r="O3" s="35"/>
      <c r="P3" s="35"/>
    </row>
    <row r="4" spans="1:16" s="14" customFormat="1" x14ac:dyDescent="0.35">
      <c r="A4" s="2"/>
      <c r="B4" s="2"/>
      <c r="C4" s="2"/>
      <c r="D4" s="2"/>
      <c r="E4" s="2"/>
      <c r="F4" s="13"/>
      <c r="G4" s="2"/>
      <c r="H4" s="2"/>
      <c r="I4" s="2"/>
      <c r="J4" s="8"/>
      <c r="K4" s="8"/>
      <c r="L4" s="12"/>
      <c r="M4" s="1"/>
      <c r="N4" s="1"/>
      <c r="O4" s="1"/>
      <c r="P4" s="1"/>
    </row>
    <row r="5" spans="1:16" ht="15" customHeight="1" x14ac:dyDescent="0.35">
      <c r="A5" s="1">
        <v>1</v>
      </c>
      <c r="B5" s="1" t="s">
        <v>6</v>
      </c>
      <c r="C5" s="9">
        <v>44317</v>
      </c>
      <c r="D5" s="1" t="s">
        <v>14</v>
      </c>
      <c r="E5" s="1" t="s">
        <v>21</v>
      </c>
      <c r="F5" s="18">
        <v>3</v>
      </c>
      <c r="G5" s="1"/>
      <c r="H5" s="1"/>
      <c r="I5" s="10"/>
      <c r="J5" s="11">
        <v>2100000</v>
      </c>
      <c r="K5" s="11">
        <f>F5*J5</f>
        <v>6300000</v>
      </c>
      <c r="L5" s="31"/>
      <c r="M5" s="1">
        <v>800569095</v>
      </c>
      <c r="N5" s="1" t="s">
        <v>29</v>
      </c>
      <c r="O5" s="1" t="s">
        <v>30</v>
      </c>
      <c r="P5" s="1" t="s">
        <v>31</v>
      </c>
    </row>
    <row r="6" spans="1:16" x14ac:dyDescent="0.35">
      <c r="A6" s="1"/>
      <c r="B6" s="1"/>
      <c r="C6" s="9" t="s">
        <v>18</v>
      </c>
      <c r="D6" s="1" t="s">
        <v>7</v>
      </c>
      <c r="E6" s="1" t="s">
        <v>22</v>
      </c>
      <c r="F6" s="18">
        <v>3</v>
      </c>
      <c r="G6" s="1"/>
      <c r="H6" s="1"/>
      <c r="I6" s="10"/>
      <c r="J6" s="11">
        <v>2179440</v>
      </c>
      <c r="K6" s="11">
        <f t="shared" ref="K6" si="0">F6*J6</f>
        <v>6538320</v>
      </c>
      <c r="L6" s="31"/>
      <c r="M6" s="1">
        <v>8545265555</v>
      </c>
      <c r="N6" s="1" t="s">
        <v>34</v>
      </c>
      <c r="O6" s="1" t="s">
        <v>30</v>
      </c>
      <c r="P6" s="1" t="s">
        <v>33</v>
      </c>
    </row>
    <row r="7" spans="1:16" x14ac:dyDescent="0.35">
      <c r="A7" s="1"/>
      <c r="B7" s="1"/>
      <c r="C7" s="9">
        <v>44408</v>
      </c>
      <c r="D7" s="1" t="s">
        <v>17</v>
      </c>
      <c r="E7" s="1"/>
      <c r="F7" s="18">
        <v>3</v>
      </c>
      <c r="G7" s="1"/>
      <c r="H7" s="1"/>
      <c r="I7" s="10"/>
      <c r="J7" s="11">
        <v>1000000</v>
      </c>
      <c r="K7" s="11">
        <f>F7*J7</f>
        <v>3000000</v>
      </c>
      <c r="L7" s="31"/>
      <c r="M7" s="1">
        <v>2520762844</v>
      </c>
      <c r="N7" s="1" t="s">
        <v>32</v>
      </c>
      <c r="O7" s="1" t="s">
        <v>30</v>
      </c>
      <c r="P7" s="1" t="s">
        <v>33</v>
      </c>
    </row>
    <row r="8" spans="1:16" ht="29" x14ac:dyDescent="0.35">
      <c r="A8" s="20"/>
      <c r="B8" s="21" t="s">
        <v>15</v>
      </c>
      <c r="C8" s="21"/>
      <c r="D8" s="21"/>
      <c r="E8" s="21"/>
      <c r="F8" s="24"/>
      <c r="G8" s="21"/>
      <c r="H8" s="21"/>
      <c r="I8" s="21"/>
      <c r="J8" s="25">
        <f>SUM(J5:J7)</f>
        <v>5279440</v>
      </c>
      <c r="K8" s="22">
        <f>SUM(K5:K7)</f>
        <v>15838320</v>
      </c>
      <c r="L8" s="32" t="s">
        <v>24</v>
      </c>
      <c r="M8" s="1"/>
      <c r="N8" s="1"/>
      <c r="O8" s="1"/>
      <c r="P8" s="1"/>
    </row>
    <row r="9" spans="1:16" x14ac:dyDescent="0.35">
      <c r="A9" s="26"/>
      <c r="B9" s="27" t="s">
        <v>13</v>
      </c>
      <c r="C9" s="26"/>
      <c r="D9" s="28"/>
      <c r="E9" s="28"/>
      <c r="F9" s="28"/>
      <c r="G9" s="28"/>
      <c r="H9" s="28"/>
      <c r="I9" s="28"/>
      <c r="J9" s="28"/>
      <c r="K9" s="29">
        <f>K8</f>
        <v>15838320</v>
      </c>
      <c r="L9" s="30"/>
      <c r="M9" s="1"/>
      <c r="N9" s="1"/>
      <c r="O9" s="1"/>
      <c r="P9" s="1"/>
    </row>
    <row r="10" spans="1:16" x14ac:dyDescent="0.35">
      <c r="A10" s="14"/>
      <c r="B10" s="14"/>
      <c r="C10" s="14"/>
      <c r="D10" s="15"/>
      <c r="E10" s="15"/>
      <c r="F10" s="15"/>
      <c r="G10" s="15"/>
      <c r="H10" s="15"/>
      <c r="I10" s="15"/>
      <c r="J10" s="15"/>
      <c r="K10" s="16"/>
      <c r="L10" s="17"/>
    </row>
    <row r="11" spans="1:16" x14ac:dyDescent="0.35">
      <c r="A11" s="14"/>
      <c r="B11" s="14"/>
      <c r="C11" s="14"/>
      <c r="D11" s="15"/>
      <c r="E11" s="15"/>
      <c r="F11" s="15"/>
      <c r="G11" s="15"/>
      <c r="H11" s="15"/>
      <c r="I11" s="15"/>
      <c r="J11" s="15"/>
      <c r="K11" s="16"/>
      <c r="L11" s="17"/>
    </row>
    <row r="12" spans="1:16" x14ac:dyDescent="0.35">
      <c r="A12" s="14"/>
      <c r="B12" s="14"/>
      <c r="C12" s="14"/>
      <c r="D12" s="15"/>
      <c r="E12" s="15"/>
      <c r="F12" s="15"/>
      <c r="G12" s="15"/>
      <c r="H12" s="15"/>
      <c r="I12" s="15"/>
      <c r="J12" s="15"/>
      <c r="K12" s="16"/>
      <c r="L12" s="17"/>
    </row>
  </sheetData>
  <mergeCells count="14">
    <mergeCell ref="M2:M3"/>
    <mergeCell ref="N2:N3"/>
    <mergeCell ref="O2:O3"/>
    <mergeCell ref="P2:P3"/>
    <mergeCell ref="K2:K3"/>
    <mergeCell ref="L2:L3"/>
    <mergeCell ref="G2:H2"/>
    <mergeCell ref="F2:F3"/>
    <mergeCell ref="J2:J3"/>
    <mergeCell ref="A2:A3"/>
    <mergeCell ref="B2:B3"/>
    <mergeCell ref="C2:C3"/>
    <mergeCell ref="D2:D3"/>
    <mergeCell ref="E2:E3"/>
  </mergeCells>
  <pageMargins left="0.12" right="0.12" top="0.17" bottom="0.16" header="0.12" footer="0.12"/>
  <pageSetup paperSize="9" scale="85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KEBUTUHAN BIAYA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Budi Kara</cp:lastModifiedBy>
  <cp:lastPrinted>2020-11-03T03:20:07Z</cp:lastPrinted>
  <dcterms:created xsi:type="dcterms:W3CDTF">2017-09-25T10:35:11Z</dcterms:created>
  <dcterms:modified xsi:type="dcterms:W3CDTF">2021-05-03T01:37:37Z</dcterms:modified>
</cp:coreProperties>
</file>