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Instore MEI" sheetId="5" r:id="rId1"/>
    <sheet name="Detail " sheetId="6" r:id="rId2"/>
  </sheets>
  <calcPr calcId="124519"/>
</workbook>
</file>

<file path=xl/calcChain.xml><?xml version="1.0" encoding="utf-8"?>
<calcChain xmlns="http://schemas.openxmlformats.org/spreadsheetml/2006/main">
  <c r="H7" i="6"/>
  <c r="H5"/>
  <c r="H4"/>
  <c r="I4" s="1"/>
  <c r="I8" s="1"/>
  <c r="H6"/>
  <c r="F8"/>
  <c r="H8" l="1"/>
</calcChain>
</file>

<file path=xl/sharedStrings.xml><?xml version="1.0" encoding="utf-8"?>
<sst xmlns="http://schemas.openxmlformats.org/spreadsheetml/2006/main" count="46" uniqueCount="42">
  <si>
    <t>NO</t>
  </si>
  <si>
    <t>JENIS KEGIATAN</t>
  </si>
  <si>
    <t>JML POS/DANA/SAMPLE/DLL</t>
  </si>
  <si>
    <t>JENIS/ITEM</t>
  </si>
  <si>
    <t>TGL PELAKSANAAN</t>
  </si>
  <si>
    <t>16-31 Mei 2017</t>
  </si>
  <si>
    <t>Kara NDC 1 kg &amp; Kara NDC SP 360 ml</t>
  </si>
  <si>
    <t>Mailer Kara Santan di ALFAMART</t>
  </si>
  <si>
    <t xml:space="preserve">ALL Kara Santan </t>
  </si>
  <si>
    <t>Biaya Mailer Rp. 125,000,000 + Estimasi Claim Promo Rp. 92,970,400 = Rp. 217,970,400</t>
  </si>
  <si>
    <t>18-24 Mei 2017</t>
  </si>
  <si>
    <t>Mailer Kara NDC di LSI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</si>
  <si>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</si>
  <si>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</si>
  <si>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</si>
  <si>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</si>
  <si>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</si>
  <si>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</si>
  <si>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</si>
  <si>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</si>
  <si>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</si>
  <si>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</si>
  <si>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MIDI</t>
  </si>
  <si>
    <t>MAILER SANTAN</t>
  </si>
  <si>
    <t>16-31 MEI 2017</t>
  </si>
  <si>
    <t xml:space="preserve">Potongan Rp. 1,000 /pcs Kara NDC 1 kg </t>
  </si>
  <si>
    <t>Potongan Rp. 500 /pcs Kara NDC SP 360 ml</t>
  </si>
  <si>
    <t>ALFAMART</t>
  </si>
  <si>
    <t>24-28 MEI 2017</t>
  </si>
  <si>
    <t>25-31 MEI 2017</t>
  </si>
  <si>
    <t>Biaya Mailer Rp. 16,000,000 + Estimasi Claim Promo Rp. 21,159,500 = Rp. 37,159,500</t>
  </si>
  <si>
    <t>Biaya Mailer Rp. 16,000,000 + Estimasi Claim Promo Rp. 26,159,500 = Rp. 42,159,500</t>
  </si>
  <si>
    <t xml:space="preserve">Potongan Rp. 1,000 /pcs Sun Kara Santan 200 ml </t>
  </si>
  <si>
    <t>MAILER JSM Kara Santan di LSI</t>
  </si>
  <si>
    <t>Kara Santan 200 ml &amp; Sun Kara Santan 200 ml</t>
  </si>
  <si>
    <t>Biaya Mailer Rp. 10,000,000 + Estimasi Claim Promo Rp. 60,220,000 = Rp. 70,220,000</t>
  </si>
  <si>
    <t>REKAP PROMO MAILER MEI 2017</t>
  </si>
  <si>
    <t>Mailer Sun Kara Santan di ALFAMIDI</t>
  </si>
  <si>
    <t xml:space="preserve">Sun Kara Santan 200 ml </t>
  </si>
  <si>
    <t>INSTORE</t>
  </si>
  <si>
    <t xml:space="preserve">Estimasi Claim Promo Rp. 23,205,,000 </t>
  </si>
  <si>
    <t>Potongan Rp. 700 /pcs Kara NDC SP 360 ml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</si>
</sst>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164" fontId="1" fillId="0" borderId="2" xfId="1" applyNumberFormat="1" applyFont="1" applyBorder="1" applyAlignment="1">
      <alignment horizontal="center" vertical="center"/>
    </xf>
    <xf numFmtId="164" fontId="1" fillId="0" borderId="4" xfId="1" applyNumberFormat="1" applyFont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164" fontId="0" fillId="0" borderId="11" xfId="0" applyNumberFormat="1" applyBorder="1"/>
    <xf numFmtId="164" fontId="0" fillId="0" borderId="8" xfId="0" applyNumberFormat="1" applyBorder="1"/>
    <xf numFmtId="164" fontId="0" fillId="0" borderId="0" xfId="0" applyNumberFormat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17" fontId="0" fillId="0" borderId="12" xfId="0" applyNumberFormat="1" applyBorder="1"/>
    <xf numFmtId="0" fontId="0" fillId="0" borderId="12" xfId="0" applyBorder="1"/>
    <xf numFmtId="164" fontId="0" fillId="0" borderId="7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164" fontId="0" fillId="0" borderId="5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vertical="center"/>
    </xf>
    <xf numFmtId="0" fontId="0" fillId="0" borderId="10" xfId="0" applyBorder="1"/>
    <xf numFmtId="164" fontId="0" fillId="0" borderId="6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9"/>
  <sheetViews>
    <sheetView workbookViewId="0">
      <selection activeCell="E18" sqref="E18"/>
    </sheetView>
  </sheetViews>
  <sheetFormatPr defaultRowHeight="15"/>
  <cols>
    <col min="1" max="1" width="3.85546875" bestFit="1" customWidth="1"/>
    <col min="2" max="2" width="22.7109375" customWidth="1"/>
    <col min="3" max="3" width="33" bestFit="1" customWidth="1"/>
    <col min="4" max="4" width="72.42578125" bestFit="1" customWidth="1"/>
    <col min="5" max="5" width="74.42578125" bestFit="1" customWidth="1"/>
  </cols>
  <sheetData>
    <row r="2" spans="1:5">
      <c r="A2" s="24" t="s">
        <v>36</v>
      </c>
      <c r="B2" s="24"/>
      <c r="C2" s="24"/>
    </row>
    <row r="4" spans="1:5">
      <c r="A4" s="3" t="s">
        <v>0</v>
      </c>
      <c r="B4" s="17" t="s">
        <v>4</v>
      </c>
      <c r="C4" s="3" t="s">
        <v>1</v>
      </c>
      <c r="D4" s="4" t="s">
        <v>3</v>
      </c>
      <c r="E4" s="2" t="s">
        <v>2</v>
      </c>
    </row>
    <row r="5" spans="1:5">
      <c r="A5" s="15">
        <v>1</v>
      </c>
      <c r="B5" s="18" t="s">
        <v>5</v>
      </c>
      <c r="C5" s="1" t="s">
        <v>37</v>
      </c>
      <c r="D5" s="1" t="s">
        <v>38</v>
      </c>
      <c r="E5" s="1" t="s">
        <v>40</v>
      </c>
    </row>
    <row r="6" spans="1:5">
      <c r="A6" s="15">
        <v>2</v>
      </c>
      <c r="B6" s="18" t="s">
        <v>5</v>
      </c>
      <c r="C6" s="1" t="s">
        <v>7</v>
      </c>
      <c r="D6" s="1" t="s">
        <v>8</v>
      </c>
      <c r="E6" s="1" t="s">
        <v>9</v>
      </c>
    </row>
    <row r="7" spans="1:5">
      <c r="A7" s="15">
        <v>3</v>
      </c>
      <c r="B7" s="19" t="s">
        <v>10</v>
      </c>
      <c r="C7" s="1" t="s">
        <v>11</v>
      </c>
      <c r="D7" s="1" t="s">
        <v>6</v>
      </c>
      <c r="E7" s="1" t="s">
        <v>30</v>
      </c>
    </row>
    <row r="8" spans="1:5">
      <c r="A8" s="15">
        <v>4</v>
      </c>
      <c r="B8" s="19" t="s">
        <v>28</v>
      </c>
      <c r="C8" s="16" t="s">
        <v>33</v>
      </c>
      <c r="D8" s="1" t="s">
        <v>34</v>
      </c>
      <c r="E8" s="1" t="s">
        <v>35</v>
      </c>
    </row>
    <row r="9" spans="1:5">
      <c r="A9" s="15">
        <v>5</v>
      </c>
      <c r="B9" s="19" t="s">
        <v>29</v>
      </c>
      <c r="C9" s="1" t="s">
        <v>11</v>
      </c>
      <c r="D9" s="1" t="s">
        <v>6</v>
      </c>
      <c r="E9" s="1" t="s">
        <v>31</v>
      </c>
    </row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I8"/>
  <sheetViews>
    <sheetView tabSelected="1" workbookViewId="0">
      <selection activeCell="G16" sqref="G16"/>
    </sheetView>
  </sheetViews>
  <sheetFormatPr defaultRowHeight="15"/>
  <cols>
    <col min="2" max="2" width="10.5703125" bestFit="1" customWidth="1"/>
    <col min="3" max="3" width="19.5703125" bestFit="1" customWidth="1"/>
    <col min="4" max="4" width="14" bestFit="1" customWidth="1"/>
    <col min="5" max="5" width="50" bestFit="1" customWidth="1"/>
    <col min="6" max="6" width="15.28515625" bestFit="1" customWidth="1"/>
    <col min="7" max="7" width="18.28515625" bestFit="1" customWidth="1"/>
    <col min="8" max="8" width="17" bestFit="1" customWidth="1"/>
    <col min="9" max="9" width="15.28515625" bestFit="1" customWidth="1"/>
  </cols>
  <sheetData>
    <row r="1" spans="2:9" ht="15.75" thickBot="1"/>
    <row r="2" spans="2:9" ht="16.5" thickBot="1">
      <c r="B2" s="30" t="s">
        <v>12</v>
      </c>
      <c r="C2" s="31"/>
      <c r="D2" s="31"/>
      <c r="E2" s="32"/>
      <c r="F2" s="33" t="s">
        <v>13</v>
      </c>
      <c r="G2" s="33"/>
      <c r="H2" s="33"/>
      <c r="I2" s="33"/>
    </row>
    <row r="3" spans="2:9" ht="15.75" thickBot="1">
      <c r="B3" s="5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7" t="s">
        <v>19</v>
      </c>
      <c r="H3" s="8" t="s">
        <v>20</v>
      </c>
      <c r="I3" s="9" t="s">
        <v>21</v>
      </c>
    </row>
    <row r="4" spans="2:9" ht="15.75" thickBot="1">
      <c r="B4" s="35" t="s">
        <v>22</v>
      </c>
      <c r="C4" s="35" t="s">
        <v>39</v>
      </c>
      <c r="D4" s="36" t="s">
        <v>24</v>
      </c>
      <c r="E4" s="14" t="s">
        <v>32</v>
      </c>
      <c r="F4" s="22">
        <v>0</v>
      </c>
      <c r="G4" s="37">
        <v>46410</v>
      </c>
      <c r="H4" s="38">
        <f>G4*500</f>
        <v>23205000</v>
      </c>
      <c r="I4" s="22">
        <f>F4+H4</f>
        <v>23205000</v>
      </c>
    </row>
    <row r="5" spans="2:9">
      <c r="B5" s="34" t="s">
        <v>27</v>
      </c>
      <c r="C5" s="34" t="s">
        <v>23</v>
      </c>
      <c r="D5" s="34" t="s">
        <v>24</v>
      </c>
      <c r="E5" s="13" t="s">
        <v>25</v>
      </c>
      <c r="F5" s="25">
        <v>0</v>
      </c>
      <c r="G5" s="20">
        <v>92623</v>
      </c>
      <c r="H5" s="40">
        <f>G5*1000</f>
        <v>92623000</v>
      </c>
      <c r="I5" s="25">
        <v>190558900</v>
      </c>
    </row>
    <row r="6" spans="2:9">
      <c r="B6" s="27"/>
      <c r="C6" s="27"/>
      <c r="D6" s="27"/>
      <c r="E6" s="39" t="s">
        <v>41</v>
      </c>
      <c r="F6" s="29"/>
      <c r="G6" s="23">
        <v>73097</v>
      </c>
      <c r="H6" s="10">
        <f>G6*700</f>
        <v>51167900</v>
      </c>
      <c r="I6" s="29"/>
    </row>
    <row r="7" spans="2:9" ht="15.75" thickBot="1">
      <c r="B7" s="28"/>
      <c r="C7" s="28"/>
      <c r="D7" s="28"/>
      <c r="E7" s="14" t="s">
        <v>26</v>
      </c>
      <c r="F7" s="26"/>
      <c r="G7" s="21">
        <v>93536</v>
      </c>
      <c r="H7" s="11">
        <f>G7*500</f>
        <v>46768000</v>
      </c>
      <c r="I7" s="26"/>
    </row>
    <row r="8" spans="2:9">
      <c r="F8" s="12">
        <f>SUM(F4:F7)</f>
        <v>0</v>
      </c>
      <c r="H8" s="12">
        <f>SUM(H4:H7)</f>
        <v>213763900</v>
      </c>
      <c r="I8" s="12">
        <f>SUM(I4:I7)</f>
        <v>213763900</v>
      </c>
    </row>
  </sheetData>
  <mergeCells count="7">
    <mergeCell ref="B2:E2"/>
    <mergeCell ref="F2:I2"/>
    <mergeCell ref="B5:B7"/>
    <mergeCell ref="C5:C7"/>
    <mergeCell ref="D5:D7"/>
    <mergeCell ref="F5:F7"/>
    <mergeCell ref="I5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Instore MEI</vt:lpstr>
      <vt:lpstr>Detail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dcterms:created xsi:type="dcterms:W3CDTF">2017-03-13T06:37:49Z</dcterms:created>
  <dcterms:modified xsi:type="dcterms:W3CDTF">2017-04-26T12:21:31Z</dcterms:modified>
</cp:coreProperties>
</file>